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90" windowWidth="19140" windowHeight="7160" firstSheet="6" activeTab="12"/>
  </bookViews>
  <sheets>
    <sheet name="Абазинский" sheetId="2" r:id="rId1"/>
    <sheet name="Адыге-Хабльский" sheetId="3" r:id="rId2"/>
    <sheet name="г. Карачаевск" sheetId="4" r:id="rId3"/>
    <sheet name="г. Черкесск" sheetId="5" r:id="rId4"/>
    <sheet name="Зеленчукский" sheetId="6" r:id="rId5"/>
    <sheet name="Малокарачаевский" sheetId="7" r:id="rId6"/>
    <sheet name="Ногайский" sheetId="8" r:id="rId7"/>
    <sheet name="Прикубанский" sheetId="9" r:id="rId8"/>
    <sheet name="Урупский" sheetId="10" r:id="rId9"/>
    <sheet name="Усть-Джегутинский" sheetId="11" r:id="rId10"/>
    <sheet name="Хабезский" sheetId="12" r:id="rId11"/>
    <sheet name="Федеральные" sheetId="13" r:id="rId12"/>
    <sheet name="СВОД" sheetId="14" r:id="rId13"/>
  </sheets>
  <calcPr calcId="145621"/>
</workbook>
</file>

<file path=xl/calcChain.xml><?xml version="1.0" encoding="utf-8"?>
<calcChain xmlns="http://schemas.openxmlformats.org/spreadsheetml/2006/main">
  <c r="O45" i="5" l="1"/>
  <c r="N45" i="5"/>
  <c r="M45" i="5"/>
  <c r="L45" i="5"/>
  <c r="K45" i="5"/>
  <c r="J45" i="5"/>
  <c r="I45" i="5"/>
  <c r="G45" i="5"/>
  <c r="F45" i="5"/>
  <c r="E45" i="5"/>
  <c r="D45" i="5"/>
  <c r="C45" i="5"/>
  <c r="J39" i="5"/>
  <c r="E39" i="5"/>
  <c r="D39" i="5"/>
  <c r="C39" i="5"/>
  <c r="C17" i="14" l="1"/>
  <c r="D17" i="14"/>
  <c r="E17" i="14"/>
  <c r="F17" i="14"/>
  <c r="G17" i="14"/>
  <c r="H17" i="14"/>
  <c r="I17" i="14"/>
  <c r="J17" i="14"/>
  <c r="K17" i="14"/>
  <c r="L17" i="14"/>
  <c r="M17" i="14"/>
  <c r="N17" i="14"/>
  <c r="O17" i="14"/>
  <c r="C25" i="13"/>
  <c r="D25" i="13"/>
  <c r="E25" i="13"/>
  <c r="F25" i="13"/>
  <c r="H25" i="13"/>
  <c r="I25" i="13"/>
  <c r="J25" i="13"/>
  <c r="O42" i="5"/>
  <c r="O43" i="5"/>
  <c r="O44" i="5"/>
  <c r="O24" i="12"/>
  <c r="N24" i="12"/>
  <c r="K24" i="12"/>
  <c r="J24" i="12"/>
  <c r="I24" i="12"/>
  <c r="F24" i="12"/>
  <c r="E24" i="12"/>
  <c r="D24" i="12"/>
  <c r="C24" i="12"/>
  <c r="K35" i="7" l="1"/>
  <c r="J35" i="7"/>
  <c r="F35" i="7"/>
  <c r="E35" i="7"/>
  <c r="D35" i="7"/>
  <c r="C35" i="7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2" i="11" l="1"/>
  <c r="N22" i="11"/>
  <c r="M22" i="11"/>
  <c r="L22" i="11"/>
  <c r="K22" i="11"/>
  <c r="J22" i="11"/>
  <c r="I22" i="11"/>
  <c r="H22" i="11"/>
  <c r="G22" i="11"/>
  <c r="F22" i="11"/>
  <c r="E22" i="11"/>
  <c r="D22" i="11"/>
  <c r="C22" i="11"/>
  <c r="O22" i="2" l="1"/>
  <c r="N22" i="2"/>
  <c r="M22" i="2"/>
  <c r="L22" i="2"/>
  <c r="K22" i="2"/>
  <c r="J22" i="2"/>
  <c r="I22" i="2"/>
  <c r="H22" i="2"/>
  <c r="G22" i="2"/>
  <c r="F22" i="2"/>
  <c r="E22" i="2"/>
  <c r="D22" i="2"/>
  <c r="C22" i="2"/>
  <c r="K24" i="6" l="1"/>
  <c r="J24" i="6"/>
  <c r="F24" i="6"/>
  <c r="E24" i="6"/>
  <c r="D24" i="6"/>
  <c r="C24" i="6"/>
  <c r="C6" i="10" l="1"/>
  <c r="D6" i="10"/>
  <c r="E6" i="10"/>
  <c r="F6" i="10"/>
  <c r="G6" i="10"/>
  <c r="H6" i="10"/>
  <c r="I6" i="10"/>
  <c r="J6" i="10"/>
  <c r="K6" i="10"/>
  <c r="L6" i="10"/>
  <c r="M6" i="10"/>
  <c r="N6" i="10"/>
  <c r="O6" i="10"/>
  <c r="C16" i="12" l="1"/>
  <c r="D16" i="12"/>
  <c r="E16" i="12"/>
  <c r="F16" i="12"/>
  <c r="G16" i="12"/>
  <c r="H16" i="12"/>
  <c r="I16" i="12"/>
  <c r="J16" i="12"/>
  <c r="K16" i="12"/>
  <c r="L16" i="12"/>
  <c r="M16" i="12"/>
  <c r="N16" i="12"/>
  <c r="O16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C10" i="7" l="1"/>
  <c r="D10" i="7"/>
  <c r="E10" i="7"/>
  <c r="F10" i="7"/>
  <c r="G10" i="7"/>
  <c r="H10" i="7"/>
  <c r="I10" i="7"/>
  <c r="J10" i="7"/>
  <c r="K10" i="7"/>
  <c r="L10" i="7"/>
  <c r="M10" i="7"/>
  <c r="N10" i="7"/>
  <c r="O10" i="7"/>
  <c r="O16" i="13" l="1"/>
  <c r="N16" i="13"/>
  <c r="M16" i="13"/>
  <c r="L16" i="13"/>
  <c r="K16" i="13"/>
  <c r="J16" i="13"/>
  <c r="I16" i="13"/>
  <c r="H16" i="13"/>
  <c r="G16" i="13"/>
  <c r="F16" i="13"/>
  <c r="E16" i="13"/>
  <c r="D16" i="13"/>
  <c r="C16" i="13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6" i="4" l="1"/>
  <c r="N6" i="4"/>
  <c r="M6" i="4"/>
  <c r="L6" i="4"/>
  <c r="K6" i="4"/>
  <c r="J6" i="4"/>
  <c r="I6" i="4"/>
  <c r="H6" i="4"/>
  <c r="G6" i="4"/>
  <c r="F6" i="4"/>
  <c r="E6" i="4"/>
  <c r="D6" i="4"/>
  <c r="C6" i="4"/>
  <c r="J7" i="13" l="1"/>
  <c r="I7" i="13"/>
  <c r="H7" i="13"/>
  <c r="F7" i="13"/>
  <c r="E7" i="13"/>
  <c r="D7" i="13"/>
  <c r="C7" i="13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G3" i="11" l="1"/>
</calcChain>
</file>

<file path=xl/sharedStrings.xml><?xml version="1.0" encoding="utf-8"?>
<sst xmlns="http://schemas.openxmlformats.org/spreadsheetml/2006/main" count="871" uniqueCount="179">
  <si>
    <t>№ п/п</t>
  </si>
  <si>
    <t>название организации</t>
  </si>
  <si>
    <t>Общая численность педагогических работников</t>
  </si>
  <si>
    <t xml:space="preserve">Общая численность обучающихся по программам дополнительного образования </t>
  </si>
  <si>
    <t>Численность детей и молодежи в возрасте 5 - 18 лет, получающих услуги дополнительного образования</t>
  </si>
  <si>
    <t>Численность обучающихся в объединениях технического творчества</t>
  </si>
  <si>
    <t>Численность обучающихся в спортивно-технических объединениях</t>
  </si>
  <si>
    <t>Численность обучающихся в эколого-биологических объединениях</t>
  </si>
  <si>
    <t>Численность обучающихся в туристско-краеведческих объединениях</t>
  </si>
  <si>
    <t>Численность обучающихся в спортивных объединениях</t>
  </si>
  <si>
    <t>Численность обучающихся в объединениях художественного творчества</t>
  </si>
  <si>
    <t>Численность обучающихся в культурологических объединениях</t>
  </si>
  <si>
    <t>Численность обучающихся в военно-патриотических объединениях</t>
  </si>
  <si>
    <t>Численность обучающихся в других объединениях</t>
  </si>
  <si>
    <t>Численность обучающихся в научных обществах</t>
  </si>
  <si>
    <t>1.</t>
  </si>
  <si>
    <t>2.</t>
  </si>
  <si>
    <t>3.</t>
  </si>
  <si>
    <t>4.</t>
  </si>
  <si>
    <t>5.</t>
  </si>
  <si>
    <t>6.</t>
  </si>
  <si>
    <t>7.</t>
  </si>
  <si>
    <t>8.</t>
  </si>
  <si>
    <t>итого по району</t>
  </si>
  <si>
    <t>9.</t>
  </si>
  <si>
    <t>РГБОУ ДОД "РДЮСШ МОН КЧР"</t>
  </si>
  <si>
    <t>МКОУ ДО ДЮСШ № 5</t>
  </si>
  <si>
    <t>МКОУ ДО ДЮСШ № 1</t>
  </si>
  <si>
    <t>"Дом творчества детей и долдежи Усть-Джегутинского муниципального района"</t>
  </si>
  <si>
    <t>"Детско-юношеская спортивная школа Усть-Джегутинского муниципального района"</t>
  </si>
  <si>
    <t>Муниципальное казенное учреждение дополнительного образования "Специализированная детско-юношеская спортивная школа олимпийского резерва по дзюдо и самбо а.Бесленей "</t>
  </si>
  <si>
    <t>Муниципальное казенное учреждение дополнительного образования "Детско-юношеская спортивная школа а.Хабез"</t>
  </si>
  <si>
    <t>Муниципальное казенное учреждение дополнительного образования "Центр творчества детей и подростков а.Хабез"</t>
  </si>
  <si>
    <t>МКОУ ДО ДЮСШ № 4</t>
  </si>
  <si>
    <t>Муниципальное казённое образовательное учреждение дополнительного образования "Станция юных техников" г. Черкесска</t>
  </si>
  <si>
    <t>МБУ ДО "ДД(Ю)Т им. Ю.А. Гагарина г. Черкесска"</t>
  </si>
  <si>
    <t>МКОУ ДО "ЦВПВМ" г. Черкесска</t>
  </si>
  <si>
    <t>Карачаево - Черкесское республиканское государственное бюджетное учреждение "Центр дополнительного образования детей"</t>
  </si>
  <si>
    <t>Муниципальное казенное учреждение дополнительного образования "Детская школа искусств Урупского муниципального района"</t>
  </si>
  <si>
    <t>Муниципальное казенное учреждение дополнительного образования детей "Детско-юношеская спортивная школаУрупского муниципального района"</t>
  </si>
  <si>
    <t>МКОУ ДО ДЮСШ № 2</t>
  </si>
  <si>
    <t>МКОУ ДО ДЮСШ № 3</t>
  </si>
  <si>
    <t>КЧР ГБУ ДО РДЮСШЕ «Олимпик»</t>
  </si>
  <si>
    <t>МКОУ ДО ДЮСШ № 6</t>
  </si>
  <si>
    <t>МКОУ ДОД " Дом детского творчествап"г. Карачаевск</t>
  </si>
  <si>
    <t>МКОУ ДОД " ДЮСШ №1" г. Карачаевск</t>
  </si>
  <si>
    <t>МКУДО "Адыге-Хабльская детско-юношеская школа "Бокс-клуб имени С.Э.Дерева"</t>
  </si>
  <si>
    <t>МКУДО "Адыге-Хабльская детско-юношеская спортивная школашкола"</t>
  </si>
  <si>
    <t>МКУДО "Дом детского творчества а.Адыге-Хабль"</t>
  </si>
  <si>
    <t>МКОУ ДОД «Детская хореографическая школа с. Учкекен»</t>
  </si>
  <si>
    <t>МКОУ ДОД «Детская музыкальная школа №3 с. Первомайское»</t>
  </si>
  <si>
    <t>МКОУ ДОД «Детско-юношеская спортивная школа № 2 «Армспорт»</t>
  </si>
  <si>
    <t>МКОУ ДОД «Детская музыкальная школа №1 с.Учкекен»</t>
  </si>
  <si>
    <t>МКОУ ДОД «Детская школа искусств с. Красный Курган»</t>
  </si>
  <si>
    <t>МКОУ ДОД «Центр развития творчества детей и юношества</t>
  </si>
  <si>
    <t>МКОУ ДОД детско-юношеская спортивная школа «Чемпион"</t>
  </si>
  <si>
    <t>Итого</t>
  </si>
  <si>
    <t>МКОУ ДОД "ДЮСШ ЗМР"</t>
  </si>
  <si>
    <t>МКОУ ДОД "Дом детского творчества" Зеленчукского муниципального района</t>
  </si>
  <si>
    <t>МБОУ ДОД "ДЮСШ ст.Сторожевой"</t>
  </si>
  <si>
    <t> 15</t>
  </si>
  <si>
    <t> 432</t>
  </si>
  <si>
    <t> 0</t>
  </si>
  <si>
    <r>
      <t xml:space="preserve">Образовательная организация дополнительного образования (контингент) </t>
    </r>
    <r>
      <rPr>
        <b/>
        <sz val="8"/>
        <color rgb="FFFF0000"/>
        <rFont val="Times New Roman"/>
        <family val="1"/>
        <charset val="204"/>
      </rPr>
      <t>май</t>
    </r>
  </si>
  <si>
    <t xml:space="preserve">район </t>
  </si>
  <si>
    <t>Абазинский район</t>
  </si>
  <si>
    <t xml:space="preserve"> МКУ ДО  «Детско-юношеская спортивная школа «Юность» им.М.З. Чукова»</t>
  </si>
  <si>
    <t>РМКУ ДО  «Центр творчества детей и подростков»</t>
  </si>
  <si>
    <r>
      <t xml:space="preserve">Образовательная организация дополнительного образования (контингент) </t>
    </r>
    <r>
      <rPr>
        <b/>
        <sz val="8"/>
        <color rgb="FFFF0000"/>
        <rFont val="Times New Roman"/>
        <family val="1"/>
        <charset val="204"/>
      </rPr>
      <t>март</t>
    </r>
  </si>
  <si>
    <t>итого</t>
  </si>
  <si>
    <t>Адыге-Хабльский район</t>
  </si>
  <si>
    <t>МКУДО «Адыге-Хабльская детская спортивная школа «Бокс-Клуб имени С.Э. Дерева»</t>
  </si>
  <si>
    <t>МКУ ДО  «Детско-юношеская спортивная школа»</t>
  </si>
  <si>
    <t>МКУ ДО  «Дом детского творчества»</t>
  </si>
  <si>
    <t>МКОУ ДОД  Карачаевского городского округа «Детско-юношеская спортивная школа  №1 г. Карачаевска»</t>
  </si>
  <si>
    <t>МКОУ ДОД  Карачаевского городского округа «Дом детского творчества»</t>
  </si>
  <si>
    <t>МКОУ "ДО ДЮСШ №1" г. Черкесска</t>
  </si>
  <si>
    <t>МКОУ "ДО ДЮСШ №2" г. Черкесска</t>
  </si>
  <si>
    <t>МКОУ "ДО ДЮСШ №3" г. Черкесска</t>
  </si>
  <si>
    <t>МКОУ "ДО ДЮСШ №4" г. Черкесска</t>
  </si>
  <si>
    <t>МКОУ "ДО ДЮСШ №5" г. Черкесска</t>
  </si>
  <si>
    <t>МКОУ "ДО ДЮСШ №6" г. Черкесска</t>
  </si>
  <si>
    <t>МКОУ ДО  «Станция юных техников»   г. Черкесска</t>
  </si>
  <si>
    <t>МКОУ ДО  «Центр военно-патриотического воспитания молодежи» г. Черкесска</t>
  </si>
  <si>
    <t>МКОУ ДОД  «Дворец детского (юношеского) творчества  им. Ю. А. Гагарина"  г. Черкесска</t>
  </si>
  <si>
    <t>МКОУ ДОД "Дом детского творчества" ЗМР</t>
  </si>
  <si>
    <t>МКОУ ДОД  «Детская  музыкальная школа №1 с.Учкекен»</t>
  </si>
  <si>
    <t>МКОУ ДОД    «Детская музыкальная школа №3 с. Первомайское»</t>
  </si>
  <si>
    <t>МКОУ ДОД      «Детская хореографическая школа с. Учкекен»</t>
  </si>
  <si>
    <t>МКОУ ДОД  «Детская школа искусств с. Красный Курган»</t>
  </si>
  <si>
    <t>МКОУ ДОД   «Детско-юношеская спортивная школа № 2 «Армспорт»</t>
  </si>
  <si>
    <t>МКОУ ДОД  «Центр развития творчества детей и юношества Малокарачаевского муниципального района»</t>
  </si>
  <si>
    <t>МКОУ ДОД  детско-юношеская      спортивная школа «Чемпион"</t>
  </si>
  <si>
    <t>МКОУ ДОД  «Детско- юношеская спортивная школа  «Ногайстан»</t>
  </si>
  <si>
    <t>МКУДО "Прикубанская районная детско-юношеская спортивная школа"</t>
  </si>
  <si>
    <t>МКУ ДОД "Прикубанский районный Центр детского творчества"</t>
  </si>
  <si>
    <t xml:space="preserve"> МКОУ ДОД   "Детско-юношеская спортивная школа Урупского муниципального района"</t>
  </si>
  <si>
    <t>МКУДО "Детская школа искусств Урупского муниципального района"</t>
  </si>
  <si>
    <r>
      <t>Образовательная организация дополнительного образования (контингент)</t>
    </r>
    <r>
      <rPr>
        <b/>
        <sz val="8"/>
        <color rgb="FFFF0000"/>
        <rFont val="Times New Roman"/>
        <family val="1"/>
        <charset val="204"/>
      </rPr>
      <t xml:space="preserve"> май</t>
    </r>
  </si>
  <si>
    <t>МКОУ ДОД  «Детско-юношеская спортивная  школа Усть-Джегутинского муниципального района»</t>
  </si>
  <si>
    <t>МКОУ ДОД  «Дом творчества детей  и молодежи Усть-Джегутинского муниципального района»</t>
  </si>
  <si>
    <t>МКУ ДО  «Детско-юношеская спортивная школа а. Хабез»</t>
  </si>
  <si>
    <t>МКУ ДО  «Специализированная детско-юношеская спортивная школа олимпийского резерва по самбо и дзюдо  а. Бесленей»</t>
  </si>
  <si>
    <t>МКУ ДО  «Центр творчества детей и подростков      а. Хабез»</t>
  </si>
  <si>
    <t>КЧРОУ ДОД«Центр дополнительного образования детей»</t>
  </si>
  <si>
    <t>РГБОУ ДОД «РДЮСШ МОН КЧР»</t>
  </si>
  <si>
    <t>МКУДОД Прикубанский ЦДТ</t>
  </si>
  <si>
    <t> 976</t>
  </si>
  <si>
    <t>147 </t>
  </si>
  <si>
    <t>12 </t>
  </si>
  <si>
    <t>28 </t>
  </si>
  <si>
    <t>34 </t>
  </si>
  <si>
    <t> 489</t>
  </si>
  <si>
    <t> 36</t>
  </si>
  <si>
    <t>14 </t>
  </si>
  <si>
    <t>216 </t>
  </si>
  <si>
    <t> 12</t>
  </si>
  <si>
    <t> МКУДО»ПР ДЮСШ</t>
  </si>
  <si>
    <t>579 </t>
  </si>
  <si>
    <t>0 </t>
  </si>
  <si>
    <t> 579</t>
  </si>
  <si>
    <t>1555 </t>
  </si>
  <si>
    <t> 1555</t>
  </si>
  <si>
    <t> 613</t>
  </si>
  <si>
    <t>36 </t>
  </si>
  <si>
    <t>МКУДО "ДЮСШ "Юность" им.М.З.Чукова"</t>
  </si>
  <si>
    <t>РМКУДО "Центр творчества  детей и подростков"</t>
  </si>
  <si>
    <t>МКОУ ДОД «Детско- юношеская спортивная школа «Ногайстан»</t>
  </si>
  <si>
    <r>
      <t xml:space="preserve">Образовательная организация дополнительного образования (контингент) </t>
    </r>
    <r>
      <rPr>
        <b/>
        <sz val="8"/>
        <color rgb="FFFF0000"/>
        <rFont val="Times New Roman"/>
        <family val="1"/>
        <charset val="204"/>
      </rPr>
      <t>сентябрь</t>
    </r>
  </si>
  <si>
    <t>Муниципальное казенное образовательное учреждение дополнительного образования "Детско - юношеская спортивная школа №1"</t>
  </si>
  <si>
    <t>МКОУ ДОД "Дом детского творчества"</t>
  </si>
  <si>
    <t>МКОУ ДОД "Детско-юношеская спортивная школа Зеленчукского муниципального района"</t>
  </si>
  <si>
    <t>МБОУ ДОД "ДЮСШ ст. Сторожевой "</t>
  </si>
  <si>
    <r>
      <t xml:space="preserve">Образовательная организация дополнительного образования (контингент) </t>
    </r>
    <r>
      <rPr>
        <b/>
        <sz val="8"/>
        <color rgb="FFFF0000"/>
        <rFont val="Times New Roman"/>
        <family val="1"/>
        <charset val="204"/>
      </rPr>
      <t>Сентябрь</t>
    </r>
  </si>
  <si>
    <t xml:space="preserve">МКУДО "ДЮСШ"Ногайстан" </t>
  </si>
  <si>
    <t>Муниципальное казённое образовательное учреждение дополнительного образования «Станция юных техников»  г. Черкесска</t>
  </si>
  <si>
    <t>РМКУДО "Центр творчества детей и подростков"</t>
  </si>
  <si>
    <t>МКУДО "ДЮСШ "Юность" им.М.З. Чукова"</t>
  </si>
  <si>
    <t>"Дом творчества"</t>
  </si>
  <si>
    <t>Муниципальное казённое образовательное учреждение дополнительного образования детей "Детско-юношеская спортивная школа Усть-Джегутинского муниципального района"</t>
  </si>
  <si>
    <t>Муниципальное казенное учреждение дополнительного образования "Дом детского творчества"</t>
  </si>
  <si>
    <t>Муниципальное казенное учреждение дополнительного образования "Бокс-Клуб имени С.Э. Дерева"</t>
  </si>
  <si>
    <t>Муниципальное казенное учреждение дополнительного образования "Детско-юношеская спортивная школа"</t>
  </si>
  <si>
    <t>Общая численность педагогических работников (без внешних совместителей)</t>
  </si>
  <si>
    <t>МКУДО " ДЮСШ а. Хабез"</t>
  </si>
  <si>
    <t>-</t>
  </si>
  <si>
    <t>Муниципальное казённое учреждение дополнительного образования "Центр творчества детей и подростков а. Хабез"</t>
  </si>
  <si>
    <t>МКУДО " СДЮСШОР по дзюдо и самбо а.Бесленей"</t>
  </si>
  <si>
    <t>КЧРГБУ "ЦДОД"</t>
  </si>
  <si>
    <r>
      <t xml:space="preserve"> (контингент) организаций дополнительного образования </t>
    </r>
    <r>
      <rPr>
        <b/>
        <sz val="10"/>
        <color rgb="FFFF0000"/>
        <rFont val="Times New Roman"/>
        <family val="1"/>
        <charset val="204"/>
      </rPr>
      <t>(сентябрь)</t>
    </r>
  </si>
  <si>
    <t>Образовательная организация дополнительного образования (контингент)</t>
  </si>
  <si>
    <t>МКОУ ДОД ДЮСШ №2 "АРМСПОРТ"</t>
  </si>
  <si>
    <t>МКУДО "ДМШ №3 с. Первомайское"</t>
  </si>
  <si>
    <t>МКОУ ДОД ДЮСШ "Чемпион"</t>
  </si>
  <si>
    <t>МКУ ДОД ЦРТДиЮ</t>
  </si>
  <si>
    <t>МКОУ ДОД "Детская музыкальная школа № 1 с.Учкекен"</t>
  </si>
  <si>
    <t>МКУДО «Детская хореографическая школа с. Учкекен»</t>
  </si>
  <si>
    <t>МКОУ ДОД "ДШИ №2 с.Красный Курган"</t>
  </si>
  <si>
    <r>
      <t xml:space="preserve">Образовательные  организации дополнительного образования (контингент) </t>
    </r>
    <r>
      <rPr>
        <b/>
        <sz val="8"/>
        <color rgb="FFFF0000"/>
        <rFont val="Times New Roman"/>
        <family val="1"/>
        <charset val="204"/>
      </rPr>
      <t>(сентябрь)</t>
    </r>
  </si>
  <si>
    <t>район</t>
  </si>
  <si>
    <t>10.</t>
  </si>
  <si>
    <t>11.</t>
  </si>
  <si>
    <t>12.</t>
  </si>
  <si>
    <t>Абазинский р-н</t>
  </si>
  <si>
    <t>Адыге-Хабльский р-н</t>
  </si>
  <si>
    <t>г. Карачаевск</t>
  </si>
  <si>
    <t>Зеленчукский р-н</t>
  </si>
  <si>
    <t>Малокарачаевский р-н</t>
  </si>
  <si>
    <t>Ногайский р-н</t>
  </si>
  <si>
    <t>Прикубанский р-н</t>
  </si>
  <si>
    <t>Урупский р-н</t>
  </si>
  <si>
    <t>Усть-Джегутинский р-н</t>
  </si>
  <si>
    <t>Хабезский р-н</t>
  </si>
  <si>
    <t xml:space="preserve">Федеральные </t>
  </si>
  <si>
    <t>г. Черкесск (ДЮСШ)</t>
  </si>
  <si>
    <t>13.</t>
  </si>
  <si>
    <t>ДЮСШ</t>
  </si>
  <si>
    <t>Управление образования</t>
  </si>
  <si>
    <t>г. Черкесск (Управление  образования)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</si>
</sst>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textRotation="90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2"/>
  <sheetViews>
    <sheetView topLeftCell="A16" workbookViewId="0">
      <selection activeCell="C22" sqref="C22:O22"/>
    </sheetView>
  </sheetViews>
  <sheetFormatPr defaultRowHeight="14.5" x14ac:dyDescent="0.35"/>
  <cols>
    <col min="1" max="1" width="6.453125" customWidth="1"/>
    <col min="2" max="2" width="33.453125" customWidth="1"/>
    <col min="3" max="3" width="5.54296875" customWidth="1"/>
    <col min="4" max="4" width="5.453125" customWidth="1"/>
    <col min="5" max="5" width="5.54296875" customWidth="1"/>
    <col min="6" max="6" width="5.1796875" customWidth="1"/>
    <col min="7" max="7" width="5.453125" customWidth="1"/>
    <col min="8" max="9" width="4.81640625" customWidth="1"/>
    <col min="10" max="10" width="5" customWidth="1"/>
    <col min="11" max="11" width="4.81640625" customWidth="1"/>
    <col min="12" max="12" width="5" customWidth="1"/>
    <col min="13" max="13" width="4.81640625" customWidth="1"/>
    <col min="14" max="14" width="4.7265625" customWidth="1"/>
    <col min="15" max="15" width="4.81640625" customWidth="1"/>
  </cols>
  <sheetData>
    <row r="1" spans="1:15" x14ac:dyDescent="0.35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215.5" x14ac:dyDescent="0.3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x14ac:dyDescent="0.35">
      <c r="A3" s="2" t="s">
        <v>15</v>
      </c>
      <c r="B3" s="14" t="s">
        <v>125</v>
      </c>
      <c r="C3" s="22">
        <v>22</v>
      </c>
      <c r="D3" s="22">
        <v>375</v>
      </c>
      <c r="E3" s="22">
        <v>375</v>
      </c>
      <c r="F3" s="22">
        <v>0</v>
      </c>
      <c r="G3" s="22">
        <v>0</v>
      </c>
      <c r="H3" s="22">
        <v>0</v>
      </c>
      <c r="I3" s="22">
        <v>0</v>
      </c>
      <c r="J3" s="22">
        <v>375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</row>
    <row r="4" spans="1:15" ht="21" x14ac:dyDescent="0.35">
      <c r="A4" s="2" t="s">
        <v>16</v>
      </c>
      <c r="B4" s="14" t="s">
        <v>126</v>
      </c>
      <c r="C4" s="22">
        <v>20</v>
      </c>
      <c r="D4" s="22">
        <v>267</v>
      </c>
      <c r="E4" s="22">
        <v>267</v>
      </c>
      <c r="F4" s="22">
        <v>15</v>
      </c>
      <c r="G4" s="22">
        <v>0</v>
      </c>
      <c r="H4" s="22">
        <v>16</v>
      </c>
      <c r="I4" s="22">
        <v>39</v>
      </c>
      <c r="J4" s="22">
        <v>0</v>
      </c>
      <c r="K4" s="22">
        <v>197</v>
      </c>
      <c r="L4" s="22">
        <v>0</v>
      </c>
      <c r="M4" s="22">
        <v>0</v>
      </c>
      <c r="N4" s="22">
        <v>0</v>
      </c>
      <c r="O4" s="22">
        <v>0</v>
      </c>
    </row>
    <row r="5" spans="1:15" x14ac:dyDescent="0.35">
      <c r="A5" s="2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35">
      <c r="A6" s="2"/>
      <c r="B6" s="2" t="s">
        <v>23</v>
      </c>
      <c r="C6" s="2">
        <v>42</v>
      </c>
      <c r="D6" s="2">
        <v>642</v>
      </c>
      <c r="E6" s="2">
        <v>642</v>
      </c>
      <c r="F6" s="2">
        <v>15</v>
      </c>
      <c r="G6" s="2">
        <v>0</v>
      </c>
      <c r="H6" s="2">
        <v>16</v>
      </c>
      <c r="I6" s="2">
        <v>39</v>
      </c>
      <c r="J6" s="2">
        <v>375</v>
      </c>
      <c r="K6" s="2">
        <v>197</v>
      </c>
      <c r="L6" s="2">
        <v>0</v>
      </c>
      <c r="M6" s="2">
        <v>0</v>
      </c>
      <c r="N6" s="2">
        <v>0</v>
      </c>
      <c r="O6" s="2">
        <v>0</v>
      </c>
    </row>
    <row r="10" spans="1:15" x14ac:dyDescent="0.35">
      <c r="A10" s="40" t="s">
        <v>68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</row>
    <row r="11" spans="1:15" ht="197.5" x14ac:dyDescent="0.35">
      <c r="A11" s="2" t="s">
        <v>64</v>
      </c>
      <c r="B11" s="2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  <c r="K11" s="3" t="s">
        <v>10</v>
      </c>
      <c r="L11" s="3" t="s">
        <v>11</v>
      </c>
      <c r="M11" s="3" t="s">
        <v>12</v>
      </c>
      <c r="N11" s="3" t="s">
        <v>13</v>
      </c>
      <c r="O11" s="3" t="s">
        <v>14</v>
      </c>
    </row>
    <row r="12" spans="1:15" ht="21" x14ac:dyDescent="0.35">
      <c r="A12" s="43" t="s">
        <v>65</v>
      </c>
      <c r="B12" s="14" t="s">
        <v>66</v>
      </c>
      <c r="C12" s="22">
        <v>21</v>
      </c>
      <c r="D12" s="22">
        <v>329</v>
      </c>
      <c r="E12" s="22">
        <v>329</v>
      </c>
      <c r="F12" s="22">
        <v>0</v>
      </c>
      <c r="G12" s="22">
        <v>0</v>
      </c>
      <c r="H12" s="22">
        <v>0</v>
      </c>
      <c r="I12" s="22">
        <v>0</v>
      </c>
      <c r="J12" s="22">
        <v>329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</row>
    <row r="13" spans="1:15" ht="21" x14ac:dyDescent="0.35">
      <c r="A13" s="44"/>
      <c r="B13" s="14" t="s">
        <v>67</v>
      </c>
      <c r="C13" s="22">
        <v>9</v>
      </c>
      <c r="D13" s="22">
        <v>267</v>
      </c>
      <c r="E13" s="22">
        <v>267</v>
      </c>
      <c r="F13" s="22">
        <v>15</v>
      </c>
      <c r="G13" s="22">
        <v>0</v>
      </c>
      <c r="H13" s="22">
        <v>16</v>
      </c>
      <c r="I13" s="22">
        <v>39</v>
      </c>
      <c r="J13" s="22">
        <v>0</v>
      </c>
      <c r="K13" s="22">
        <v>0</v>
      </c>
      <c r="L13" s="22">
        <v>0</v>
      </c>
      <c r="M13" s="22">
        <v>0</v>
      </c>
      <c r="N13" s="22">
        <v>197</v>
      </c>
      <c r="O13" s="22">
        <v>0</v>
      </c>
    </row>
    <row r="14" spans="1:15" s="26" customFormat="1" x14ac:dyDescent="0.35">
      <c r="A14" s="25"/>
      <c r="B14" s="25" t="s">
        <v>69</v>
      </c>
      <c r="C14" s="25">
        <f t="shared" ref="C14:O14" si="0">SUM(C12:C13)</f>
        <v>30</v>
      </c>
      <c r="D14" s="25">
        <f t="shared" si="0"/>
        <v>596</v>
      </c>
      <c r="E14" s="25">
        <f t="shared" si="0"/>
        <v>596</v>
      </c>
      <c r="F14" s="25">
        <f t="shared" si="0"/>
        <v>15</v>
      </c>
      <c r="G14" s="25">
        <f t="shared" si="0"/>
        <v>0</v>
      </c>
      <c r="H14" s="25">
        <f t="shared" si="0"/>
        <v>16</v>
      </c>
      <c r="I14" s="25">
        <f t="shared" si="0"/>
        <v>39</v>
      </c>
      <c r="J14" s="25">
        <f t="shared" si="0"/>
        <v>329</v>
      </c>
      <c r="K14" s="25">
        <f t="shared" si="0"/>
        <v>0</v>
      </c>
      <c r="L14" s="25">
        <f t="shared" si="0"/>
        <v>0</v>
      </c>
      <c r="M14" s="25">
        <f t="shared" si="0"/>
        <v>0</v>
      </c>
      <c r="N14" s="25">
        <f t="shared" si="0"/>
        <v>197</v>
      </c>
      <c r="O14" s="25">
        <f t="shared" si="0"/>
        <v>0</v>
      </c>
    </row>
    <row r="17" spans="1:15" x14ac:dyDescent="0.35">
      <c r="A17" s="40" t="s">
        <v>128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</row>
    <row r="18" spans="1:15" ht="197.5" x14ac:dyDescent="0.35">
      <c r="A18" s="2" t="s">
        <v>0</v>
      </c>
      <c r="B18" s="2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  <c r="L18" s="3" t="s">
        <v>11</v>
      </c>
      <c r="M18" s="3" t="s">
        <v>12</v>
      </c>
      <c r="N18" s="3" t="s">
        <v>13</v>
      </c>
      <c r="O18" s="3" t="s">
        <v>14</v>
      </c>
    </row>
    <row r="19" spans="1:15" ht="21" x14ac:dyDescent="0.35">
      <c r="A19" s="2">
        <v>1</v>
      </c>
      <c r="B19" s="14" t="s">
        <v>136</v>
      </c>
      <c r="C19" s="22">
        <v>22</v>
      </c>
      <c r="D19" s="22">
        <v>270</v>
      </c>
      <c r="E19" s="22">
        <v>270</v>
      </c>
      <c r="F19" s="22">
        <v>18</v>
      </c>
      <c r="G19" s="22">
        <v>0</v>
      </c>
      <c r="H19" s="22">
        <v>9</v>
      </c>
      <c r="I19" s="22">
        <v>46</v>
      </c>
      <c r="J19" s="22">
        <v>0</v>
      </c>
      <c r="K19" s="22">
        <v>0</v>
      </c>
      <c r="L19" s="22">
        <v>0</v>
      </c>
      <c r="M19" s="22">
        <v>0</v>
      </c>
      <c r="N19" s="22">
        <v>197</v>
      </c>
      <c r="O19" s="22">
        <v>0</v>
      </c>
    </row>
    <row r="20" spans="1:15" x14ac:dyDescent="0.35">
      <c r="A20" s="2" t="s">
        <v>16</v>
      </c>
      <c r="B20" s="14" t="s">
        <v>137</v>
      </c>
      <c r="C20" s="22">
        <v>21</v>
      </c>
      <c r="D20" s="22">
        <v>393</v>
      </c>
      <c r="E20" s="22">
        <v>393</v>
      </c>
      <c r="F20" s="22"/>
      <c r="G20" s="22"/>
      <c r="H20" s="22"/>
      <c r="I20" s="22"/>
      <c r="J20" s="22">
        <v>393</v>
      </c>
      <c r="K20" s="22"/>
      <c r="L20" s="22"/>
      <c r="M20" s="22"/>
      <c r="N20" s="22"/>
      <c r="O20" s="22"/>
    </row>
    <row r="21" spans="1:15" x14ac:dyDescent="0.35">
      <c r="A21" s="2"/>
      <c r="B21" s="1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x14ac:dyDescent="0.35">
      <c r="A22" s="2"/>
      <c r="B22" s="2" t="s">
        <v>23</v>
      </c>
      <c r="C22" s="2">
        <f t="shared" ref="C22:O22" si="1">SUM(C19:C21)</f>
        <v>43</v>
      </c>
      <c r="D22" s="2">
        <f t="shared" si="1"/>
        <v>663</v>
      </c>
      <c r="E22" s="2">
        <f t="shared" si="1"/>
        <v>663</v>
      </c>
      <c r="F22" s="2">
        <f t="shared" si="1"/>
        <v>18</v>
      </c>
      <c r="G22" s="2">
        <f t="shared" si="1"/>
        <v>0</v>
      </c>
      <c r="H22" s="2">
        <f t="shared" si="1"/>
        <v>9</v>
      </c>
      <c r="I22" s="2">
        <f t="shared" si="1"/>
        <v>46</v>
      </c>
      <c r="J22" s="2">
        <f t="shared" si="1"/>
        <v>393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197</v>
      </c>
      <c r="O22" s="2">
        <f t="shared" si="1"/>
        <v>0</v>
      </c>
    </row>
  </sheetData>
  <mergeCells count="4">
    <mergeCell ref="A1:O1"/>
    <mergeCell ref="A10:O10"/>
    <mergeCell ref="A12:A13"/>
    <mergeCell ref="A17:O17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22"/>
  <sheetViews>
    <sheetView topLeftCell="A16" workbookViewId="0">
      <selection activeCell="C22" sqref="C22:O22"/>
    </sheetView>
  </sheetViews>
  <sheetFormatPr defaultRowHeight="14.5" x14ac:dyDescent="0.35"/>
  <cols>
    <col min="1" max="1" width="6.453125" customWidth="1"/>
    <col min="2" max="2" width="33.453125" customWidth="1"/>
    <col min="3" max="3" width="5.54296875" customWidth="1"/>
    <col min="4" max="4" width="5.453125" customWidth="1"/>
    <col min="5" max="5" width="5.54296875" customWidth="1"/>
    <col min="6" max="6" width="5.1796875" customWidth="1"/>
    <col min="7" max="7" width="5.453125" customWidth="1"/>
    <col min="8" max="9" width="4.81640625" customWidth="1"/>
    <col min="10" max="10" width="5" customWidth="1"/>
    <col min="11" max="11" width="4.81640625" customWidth="1"/>
    <col min="12" max="12" width="5" customWidth="1"/>
    <col min="13" max="13" width="4.81640625" customWidth="1"/>
    <col min="14" max="14" width="4.7265625" customWidth="1"/>
    <col min="15" max="15" width="4.81640625" customWidth="1"/>
  </cols>
  <sheetData>
    <row r="1" spans="1:15" x14ac:dyDescent="0.35">
      <c r="A1" s="40" t="s">
        <v>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215.5" x14ac:dyDescent="0.3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ht="21" x14ac:dyDescent="0.35">
      <c r="A3" s="2" t="s">
        <v>15</v>
      </c>
      <c r="B3" s="12" t="s">
        <v>28</v>
      </c>
      <c r="C3" s="11">
        <v>8</v>
      </c>
      <c r="D3" s="11">
        <v>494</v>
      </c>
      <c r="E3" s="11">
        <v>494</v>
      </c>
      <c r="F3" s="11">
        <v>40</v>
      </c>
      <c r="G3" s="11">
        <f>--H328</f>
        <v>0</v>
      </c>
      <c r="H3" s="11">
        <v>38</v>
      </c>
      <c r="I3" s="11">
        <v>0</v>
      </c>
      <c r="J3" s="11">
        <v>0</v>
      </c>
      <c r="K3" s="11">
        <v>216</v>
      </c>
      <c r="L3" s="11">
        <v>200</v>
      </c>
      <c r="M3" s="11">
        <v>0</v>
      </c>
      <c r="N3" s="11">
        <v>0</v>
      </c>
      <c r="O3" s="11">
        <v>200</v>
      </c>
    </row>
    <row r="4" spans="1:15" ht="21" x14ac:dyDescent="0.35">
      <c r="A4" s="2" t="s">
        <v>16</v>
      </c>
      <c r="B4" s="12" t="s">
        <v>29</v>
      </c>
      <c r="C4" s="11">
        <v>19</v>
      </c>
      <c r="D4" s="11">
        <v>430</v>
      </c>
      <c r="E4" s="11">
        <v>430</v>
      </c>
      <c r="F4" s="11">
        <v>0</v>
      </c>
      <c r="G4" s="11">
        <v>0</v>
      </c>
      <c r="H4" s="11">
        <v>0</v>
      </c>
      <c r="I4" s="11">
        <v>0</v>
      </c>
      <c r="J4" s="11">
        <v>430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</row>
    <row r="5" spans="1:15" x14ac:dyDescent="0.35">
      <c r="A5" s="2" t="s">
        <v>17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35">
      <c r="A6" s="2" t="s">
        <v>18</v>
      </c>
      <c r="B6" s="2" t="s">
        <v>23</v>
      </c>
      <c r="C6" s="2">
        <v>27</v>
      </c>
      <c r="D6" s="2">
        <v>924</v>
      </c>
      <c r="E6" s="2">
        <v>924</v>
      </c>
      <c r="F6" s="2">
        <v>40</v>
      </c>
      <c r="G6" s="2">
        <v>0</v>
      </c>
      <c r="H6" s="2">
        <v>38</v>
      </c>
      <c r="I6" s="2">
        <v>0</v>
      </c>
      <c r="J6" s="2">
        <v>430</v>
      </c>
      <c r="K6" s="2">
        <v>216</v>
      </c>
      <c r="L6" s="2">
        <v>200</v>
      </c>
      <c r="M6" s="2">
        <v>0</v>
      </c>
      <c r="N6" s="2">
        <v>0</v>
      </c>
      <c r="O6" s="2">
        <v>200</v>
      </c>
    </row>
    <row r="10" spans="1:15" x14ac:dyDescent="0.35">
      <c r="A10" s="40" t="s">
        <v>98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</row>
    <row r="11" spans="1:15" ht="197.5" x14ac:dyDescent="0.35">
      <c r="A11" s="2" t="s">
        <v>0</v>
      </c>
      <c r="B11" s="2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  <c r="K11" s="3" t="s">
        <v>10</v>
      </c>
      <c r="L11" s="3" t="s">
        <v>11</v>
      </c>
      <c r="M11" s="3" t="s">
        <v>12</v>
      </c>
      <c r="N11" s="3" t="s">
        <v>13</v>
      </c>
      <c r="O11" s="3" t="s">
        <v>14</v>
      </c>
    </row>
    <row r="12" spans="1:15" ht="31.5" x14ac:dyDescent="0.35">
      <c r="A12" s="24"/>
      <c r="B12" s="14" t="s">
        <v>99</v>
      </c>
      <c r="C12" s="22">
        <v>19</v>
      </c>
      <c r="D12" s="22">
        <v>430</v>
      </c>
      <c r="E12" s="22">
        <v>430</v>
      </c>
      <c r="F12" s="22">
        <v>0</v>
      </c>
      <c r="G12" s="22">
        <v>0</v>
      </c>
      <c r="H12" s="22">
        <v>0</v>
      </c>
      <c r="I12" s="22">
        <v>0</v>
      </c>
      <c r="J12" s="22">
        <v>430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</row>
    <row r="13" spans="1:15" ht="31.5" x14ac:dyDescent="0.35">
      <c r="A13" s="24"/>
      <c r="B13" s="14" t="s">
        <v>100</v>
      </c>
      <c r="C13" s="22">
        <v>8</v>
      </c>
      <c r="D13" s="22">
        <v>494</v>
      </c>
      <c r="E13" s="22">
        <v>494</v>
      </c>
      <c r="F13" s="22">
        <v>40</v>
      </c>
      <c r="G13" s="22">
        <v>0</v>
      </c>
      <c r="H13" s="22">
        <v>38</v>
      </c>
      <c r="I13" s="22">
        <v>0</v>
      </c>
      <c r="J13" s="22">
        <v>0</v>
      </c>
      <c r="K13" s="22">
        <v>216</v>
      </c>
      <c r="L13" s="22">
        <v>0</v>
      </c>
      <c r="M13" s="22">
        <v>0</v>
      </c>
      <c r="N13" s="22">
        <v>200</v>
      </c>
      <c r="O13" s="22">
        <v>0</v>
      </c>
    </row>
    <row r="14" spans="1:15" x14ac:dyDescent="0.35">
      <c r="A14" s="6"/>
      <c r="B14" s="6" t="s">
        <v>69</v>
      </c>
      <c r="C14" s="6">
        <f t="shared" ref="C14:O14" si="0">SUM(C12:C13)</f>
        <v>27</v>
      </c>
      <c r="D14" s="6">
        <f t="shared" si="0"/>
        <v>924</v>
      </c>
      <c r="E14" s="6">
        <f t="shared" si="0"/>
        <v>924</v>
      </c>
      <c r="F14" s="6">
        <f t="shared" si="0"/>
        <v>40</v>
      </c>
      <c r="G14" s="6">
        <f t="shared" si="0"/>
        <v>0</v>
      </c>
      <c r="H14" s="6">
        <f t="shared" si="0"/>
        <v>38</v>
      </c>
      <c r="I14" s="6">
        <f t="shared" si="0"/>
        <v>0</v>
      </c>
      <c r="J14" s="6">
        <f t="shared" si="0"/>
        <v>430</v>
      </c>
      <c r="K14" s="6">
        <f t="shared" si="0"/>
        <v>216</v>
      </c>
      <c r="L14" s="6">
        <f t="shared" si="0"/>
        <v>0</v>
      </c>
      <c r="M14" s="6">
        <f t="shared" si="0"/>
        <v>0</v>
      </c>
      <c r="N14" s="6">
        <f t="shared" si="0"/>
        <v>200</v>
      </c>
      <c r="O14" s="6">
        <f t="shared" si="0"/>
        <v>0</v>
      </c>
    </row>
    <row r="17" spans="1:15" x14ac:dyDescent="0.35">
      <c r="A17" s="40" t="s">
        <v>128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</row>
    <row r="18" spans="1:15" ht="197.5" x14ac:dyDescent="0.35">
      <c r="A18" s="2" t="s">
        <v>0</v>
      </c>
      <c r="B18" s="2" t="s">
        <v>1</v>
      </c>
      <c r="C18" s="3" t="s">
        <v>2</v>
      </c>
      <c r="D18" s="3" t="s">
        <v>3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8</v>
      </c>
      <c r="J18" s="3" t="s">
        <v>9</v>
      </c>
      <c r="K18" s="3" t="s">
        <v>10</v>
      </c>
      <c r="L18" s="3" t="s">
        <v>11</v>
      </c>
      <c r="M18" s="3" t="s">
        <v>12</v>
      </c>
      <c r="N18" s="3" t="s">
        <v>13</v>
      </c>
      <c r="O18" s="3" t="s">
        <v>14</v>
      </c>
    </row>
    <row r="19" spans="1:15" x14ac:dyDescent="0.35">
      <c r="A19" s="2" t="s">
        <v>15</v>
      </c>
      <c r="B19" s="30" t="s">
        <v>138</v>
      </c>
      <c r="C19" s="22">
        <v>12</v>
      </c>
      <c r="D19" s="22">
        <v>452</v>
      </c>
      <c r="E19" s="22">
        <v>452</v>
      </c>
      <c r="F19" s="22">
        <v>22</v>
      </c>
      <c r="G19" s="22">
        <v>0</v>
      </c>
      <c r="H19" s="22">
        <v>52</v>
      </c>
      <c r="I19" s="22">
        <v>12</v>
      </c>
      <c r="J19" s="22">
        <v>0</v>
      </c>
      <c r="K19" s="22">
        <v>366</v>
      </c>
      <c r="L19" s="22">
        <v>0</v>
      </c>
      <c r="M19" s="22">
        <v>0</v>
      </c>
      <c r="N19" s="22">
        <v>0</v>
      </c>
      <c r="O19" s="22">
        <v>0</v>
      </c>
    </row>
    <row r="20" spans="1:15" ht="42" x14ac:dyDescent="0.35">
      <c r="A20" s="2" t="s">
        <v>16</v>
      </c>
      <c r="B20" s="14" t="s">
        <v>139</v>
      </c>
      <c r="C20" s="22">
        <v>30</v>
      </c>
      <c r="D20" s="22">
        <v>505</v>
      </c>
      <c r="E20" s="22">
        <v>505</v>
      </c>
      <c r="F20" s="22"/>
      <c r="G20" s="22"/>
      <c r="H20" s="22"/>
      <c r="I20" s="22"/>
      <c r="J20" s="22">
        <v>505</v>
      </c>
      <c r="K20" s="22"/>
      <c r="L20" s="22"/>
      <c r="M20" s="22"/>
      <c r="N20" s="22"/>
      <c r="O20" s="22"/>
    </row>
    <row r="21" spans="1:15" x14ac:dyDescent="0.35">
      <c r="A21" s="2" t="s">
        <v>21</v>
      </c>
      <c r="B21" s="1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x14ac:dyDescent="0.35">
      <c r="A22" s="2" t="s">
        <v>22</v>
      </c>
      <c r="B22" s="2" t="s">
        <v>23</v>
      </c>
      <c r="C22" s="2">
        <f t="shared" ref="C22:O22" si="1">SUM(C19:C21)</f>
        <v>42</v>
      </c>
      <c r="D22" s="2">
        <f t="shared" si="1"/>
        <v>957</v>
      </c>
      <c r="E22" s="2">
        <f t="shared" si="1"/>
        <v>957</v>
      </c>
      <c r="F22" s="2">
        <f t="shared" si="1"/>
        <v>22</v>
      </c>
      <c r="G22" s="2">
        <f t="shared" si="1"/>
        <v>0</v>
      </c>
      <c r="H22" s="2">
        <f t="shared" si="1"/>
        <v>52</v>
      </c>
      <c r="I22" s="2">
        <f t="shared" si="1"/>
        <v>12</v>
      </c>
      <c r="J22" s="2">
        <f t="shared" si="1"/>
        <v>505</v>
      </c>
      <c r="K22" s="2">
        <f t="shared" si="1"/>
        <v>366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0</v>
      </c>
    </row>
  </sheetData>
  <mergeCells count="3">
    <mergeCell ref="A1:O1"/>
    <mergeCell ref="A10:O10"/>
    <mergeCell ref="A17:O17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O24"/>
  <sheetViews>
    <sheetView topLeftCell="A16" workbookViewId="0">
      <selection activeCell="C24" sqref="C24:O24"/>
    </sheetView>
  </sheetViews>
  <sheetFormatPr defaultRowHeight="14.5" x14ac:dyDescent="0.35"/>
  <cols>
    <col min="1" max="1" width="6.453125" customWidth="1"/>
    <col min="2" max="2" width="33.453125" customWidth="1"/>
    <col min="3" max="3" width="5.54296875" customWidth="1"/>
    <col min="4" max="4" width="5.453125" customWidth="1"/>
    <col min="5" max="5" width="5.54296875" customWidth="1"/>
    <col min="6" max="6" width="5.1796875" customWidth="1"/>
    <col min="7" max="7" width="5.453125" customWidth="1"/>
    <col min="8" max="9" width="4.81640625" customWidth="1"/>
    <col min="10" max="10" width="5" customWidth="1"/>
    <col min="11" max="11" width="4.81640625" customWidth="1"/>
    <col min="12" max="12" width="5" customWidth="1"/>
    <col min="13" max="13" width="4.81640625" customWidth="1"/>
    <col min="14" max="14" width="4.7265625" customWidth="1"/>
    <col min="15" max="15" width="4.81640625" customWidth="1"/>
  </cols>
  <sheetData>
    <row r="1" spans="1:15" x14ac:dyDescent="0.35">
      <c r="A1" s="40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215.5" x14ac:dyDescent="0.3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ht="52.5" x14ac:dyDescent="0.35">
      <c r="A3" s="2" t="s">
        <v>15</v>
      </c>
      <c r="B3" s="14" t="s">
        <v>30</v>
      </c>
      <c r="C3" s="29">
        <v>13</v>
      </c>
      <c r="D3" s="22">
        <v>402</v>
      </c>
      <c r="E3" s="22">
        <v>402</v>
      </c>
      <c r="F3" s="22">
        <v>0</v>
      </c>
      <c r="G3" s="22">
        <v>0</v>
      </c>
      <c r="H3" s="22">
        <v>0</v>
      </c>
      <c r="I3" s="22">
        <v>0</v>
      </c>
      <c r="J3" s="22">
        <v>402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</row>
    <row r="4" spans="1:15" ht="31.5" x14ac:dyDescent="0.35">
      <c r="A4" s="2" t="s">
        <v>16</v>
      </c>
      <c r="B4" s="14" t="s">
        <v>31</v>
      </c>
      <c r="C4" s="29">
        <v>19</v>
      </c>
      <c r="D4" s="22">
        <v>495</v>
      </c>
      <c r="E4" s="22">
        <v>495</v>
      </c>
      <c r="F4" s="22">
        <v>0</v>
      </c>
      <c r="G4" s="22">
        <v>0</v>
      </c>
      <c r="H4" s="22">
        <v>0</v>
      </c>
      <c r="I4" s="22">
        <v>0</v>
      </c>
      <c r="J4" s="22">
        <v>495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</row>
    <row r="5" spans="1:15" ht="31.5" x14ac:dyDescent="0.35">
      <c r="A5" s="2" t="s">
        <v>17</v>
      </c>
      <c r="B5" s="14" t="s">
        <v>32</v>
      </c>
      <c r="C5" s="29">
        <v>30</v>
      </c>
      <c r="D5" s="22">
        <v>990</v>
      </c>
      <c r="E5" s="22">
        <v>990</v>
      </c>
      <c r="F5" s="22">
        <v>42</v>
      </c>
      <c r="G5" s="22">
        <v>24</v>
      </c>
      <c r="H5" s="22">
        <v>0</v>
      </c>
      <c r="I5" s="22">
        <v>34</v>
      </c>
      <c r="J5" s="22">
        <v>24</v>
      </c>
      <c r="K5" s="22">
        <v>830</v>
      </c>
      <c r="L5" s="22">
        <v>16</v>
      </c>
      <c r="M5" s="22">
        <v>0</v>
      </c>
      <c r="N5" s="22">
        <v>0</v>
      </c>
      <c r="O5" s="22">
        <v>20</v>
      </c>
    </row>
    <row r="6" spans="1:15" x14ac:dyDescent="0.35">
      <c r="A6" s="2"/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35">
      <c r="A7" s="2"/>
      <c r="B7" s="2" t="s">
        <v>23</v>
      </c>
      <c r="C7" s="2">
        <f t="shared" ref="C7:O7" si="0">SUM(C3:C6)</f>
        <v>62</v>
      </c>
      <c r="D7" s="2">
        <f t="shared" si="0"/>
        <v>1887</v>
      </c>
      <c r="E7" s="2">
        <f t="shared" si="0"/>
        <v>1887</v>
      </c>
      <c r="F7" s="2">
        <f t="shared" si="0"/>
        <v>42</v>
      </c>
      <c r="G7" s="2">
        <f t="shared" si="0"/>
        <v>24</v>
      </c>
      <c r="H7" s="2">
        <f t="shared" si="0"/>
        <v>0</v>
      </c>
      <c r="I7" s="2">
        <f t="shared" si="0"/>
        <v>34</v>
      </c>
      <c r="J7" s="2">
        <f t="shared" si="0"/>
        <v>921</v>
      </c>
      <c r="K7" s="2">
        <f t="shared" si="0"/>
        <v>830</v>
      </c>
      <c r="L7" s="2">
        <f t="shared" si="0"/>
        <v>16</v>
      </c>
      <c r="M7" s="2">
        <f t="shared" si="0"/>
        <v>0</v>
      </c>
      <c r="N7" s="2">
        <f t="shared" si="0"/>
        <v>0</v>
      </c>
      <c r="O7" s="2">
        <f t="shared" si="0"/>
        <v>20</v>
      </c>
    </row>
    <row r="11" spans="1:15" x14ac:dyDescent="0.35">
      <c r="A11" s="40" t="s">
        <v>63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</row>
    <row r="12" spans="1:15" ht="197.5" x14ac:dyDescent="0.35">
      <c r="A12" s="2" t="s">
        <v>0</v>
      </c>
      <c r="B12" s="2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3" t="s">
        <v>13</v>
      </c>
      <c r="O12" s="3" t="s">
        <v>14</v>
      </c>
    </row>
    <row r="13" spans="1:15" ht="21" x14ac:dyDescent="0.35">
      <c r="A13" s="24"/>
      <c r="B13" s="14" t="s">
        <v>101</v>
      </c>
      <c r="C13" s="29">
        <v>19</v>
      </c>
      <c r="D13" s="22">
        <v>491</v>
      </c>
      <c r="E13" s="22">
        <v>491</v>
      </c>
      <c r="F13" s="22"/>
      <c r="G13" s="22"/>
      <c r="H13" s="22"/>
      <c r="I13" s="22"/>
      <c r="J13" s="22">
        <v>491</v>
      </c>
      <c r="K13" s="22"/>
      <c r="L13" s="22"/>
      <c r="M13" s="22"/>
      <c r="N13" s="22"/>
      <c r="O13" s="22"/>
    </row>
    <row r="14" spans="1:15" ht="31.5" x14ac:dyDescent="0.35">
      <c r="A14" s="24"/>
      <c r="B14" s="14" t="s">
        <v>102</v>
      </c>
      <c r="C14" s="29">
        <v>14</v>
      </c>
      <c r="D14" s="22">
        <v>405</v>
      </c>
      <c r="E14" s="22">
        <v>405</v>
      </c>
      <c r="F14" s="22"/>
      <c r="G14" s="22"/>
      <c r="H14" s="22"/>
      <c r="I14" s="22"/>
      <c r="J14" s="22">
        <v>405</v>
      </c>
      <c r="K14" s="22"/>
      <c r="L14" s="22"/>
      <c r="M14" s="22"/>
      <c r="N14" s="22"/>
      <c r="O14" s="22"/>
    </row>
    <row r="15" spans="1:15" ht="21" x14ac:dyDescent="0.35">
      <c r="A15" s="24"/>
      <c r="B15" s="14" t="s">
        <v>103</v>
      </c>
      <c r="C15" s="29">
        <v>30</v>
      </c>
      <c r="D15" s="22">
        <v>990</v>
      </c>
      <c r="E15" s="22">
        <v>990</v>
      </c>
      <c r="F15" s="22">
        <v>42</v>
      </c>
      <c r="G15" s="22">
        <v>24</v>
      </c>
      <c r="H15" s="22">
        <v>0</v>
      </c>
      <c r="I15" s="22">
        <v>34</v>
      </c>
      <c r="J15" s="22">
        <v>24</v>
      </c>
      <c r="K15" s="22">
        <v>830</v>
      </c>
      <c r="L15" s="22">
        <v>16</v>
      </c>
      <c r="M15" s="22">
        <v>0</v>
      </c>
      <c r="N15" s="22">
        <v>0</v>
      </c>
      <c r="O15" s="22">
        <v>20</v>
      </c>
    </row>
    <row r="16" spans="1:15" x14ac:dyDescent="0.35">
      <c r="A16" s="6"/>
      <c r="B16" s="6" t="s">
        <v>69</v>
      </c>
      <c r="C16" s="6">
        <f t="shared" ref="C16:O16" si="1">SUM(C13:C15)</f>
        <v>63</v>
      </c>
      <c r="D16" s="6">
        <f t="shared" si="1"/>
        <v>1886</v>
      </c>
      <c r="E16" s="6">
        <f t="shared" si="1"/>
        <v>1886</v>
      </c>
      <c r="F16" s="6">
        <f t="shared" si="1"/>
        <v>42</v>
      </c>
      <c r="G16" s="6">
        <f t="shared" si="1"/>
        <v>24</v>
      </c>
      <c r="H16" s="6">
        <f t="shared" si="1"/>
        <v>0</v>
      </c>
      <c r="I16" s="6">
        <f t="shared" si="1"/>
        <v>34</v>
      </c>
      <c r="J16" s="6">
        <f t="shared" si="1"/>
        <v>920</v>
      </c>
      <c r="K16" s="6">
        <f t="shared" si="1"/>
        <v>830</v>
      </c>
      <c r="L16" s="6">
        <f t="shared" si="1"/>
        <v>16</v>
      </c>
      <c r="M16" s="6">
        <f t="shared" si="1"/>
        <v>0</v>
      </c>
      <c r="N16" s="6">
        <f t="shared" si="1"/>
        <v>0</v>
      </c>
      <c r="O16" s="6">
        <f t="shared" si="1"/>
        <v>20</v>
      </c>
    </row>
    <row r="19" spans="1:15" ht="14.5" customHeight="1" x14ac:dyDescent="0.35">
      <c r="A19" s="40" t="s">
        <v>158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</row>
    <row r="20" spans="1:15" ht="197.5" x14ac:dyDescent="0.35">
      <c r="A20" s="2" t="s">
        <v>0</v>
      </c>
      <c r="B20" s="2" t="s">
        <v>1</v>
      </c>
      <c r="C20" s="3" t="s">
        <v>143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3" t="s">
        <v>9</v>
      </c>
      <c r="K20" s="3" t="s">
        <v>10</v>
      </c>
      <c r="L20" s="3" t="s">
        <v>11</v>
      </c>
      <c r="M20" s="3" t="s">
        <v>12</v>
      </c>
      <c r="N20" s="3" t="s">
        <v>13</v>
      </c>
      <c r="O20" s="3" t="s">
        <v>14</v>
      </c>
    </row>
    <row r="21" spans="1:15" x14ac:dyDescent="0.35">
      <c r="A21" s="2" t="s">
        <v>15</v>
      </c>
      <c r="B21" s="14" t="s">
        <v>144</v>
      </c>
      <c r="C21" s="22">
        <v>18</v>
      </c>
      <c r="D21" s="22">
        <v>514</v>
      </c>
      <c r="E21" s="22">
        <v>514</v>
      </c>
      <c r="F21" s="22" t="s">
        <v>145</v>
      </c>
      <c r="G21" s="22"/>
      <c r="H21" s="22"/>
      <c r="I21" s="22"/>
      <c r="J21" s="22">
        <v>514</v>
      </c>
      <c r="K21" s="22"/>
      <c r="L21" s="22"/>
      <c r="M21" s="22"/>
      <c r="N21" s="22"/>
      <c r="O21" s="22"/>
    </row>
    <row r="22" spans="1:15" ht="31.5" x14ac:dyDescent="0.35">
      <c r="A22" s="2" t="s">
        <v>16</v>
      </c>
      <c r="B22" s="14" t="s">
        <v>146</v>
      </c>
      <c r="C22" s="22">
        <v>31</v>
      </c>
      <c r="D22" s="22">
        <v>1018</v>
      </c>
      <c r="E22" s="22">
        <v>1018</v>
      </c>
      <c r="F22" s="22">
        <v>86</v>
      </c>
      <c r="G22" s="22"/>
      <c r="H22" s="22"/>
      <c r="I22" s="22">
        <v>34</v>
      </c>
      <c r="J22" s="22">
        <v>24</v>
      </c>
      <c r="K22" s="22">
        <v>830</v>
      </c>
      <c r="L22" s="22"/>
      <c r="M22" s="22"/>
      <c r="N22" s="22">
        <v>24</v>
      </c>
      <c r="O22" s="22">
        <v>20</v>
      </c>
    </row>
    <row r="23" spans="1:15" ht="21" x14ac:dyDescent="0.35">
      <c r="A23" s="2" t="s">
        <v>17</v>
      </c>
      <c r="B23" s="14" t="s">
        <v>147</v>
      </c>
      <c r="C23" s="22">
        <v>8</v>
      </c>
      <c r="D23" s="22">
        <v>413</v>
      </c>
      <c r="E23" s="22">
        <v>413</v>
      </c>
      <c r="F23" s="22"/>
      <c r="G23" s="22"/>
      <c r="H23" s="22"/>
      <c r="I23" s="22"/>
      <c r="J23" s="22">
        <v>413</v>
      </c>
      <c r="K23" s="22"/>
      <c r="L23" s="22"/>
      <c r="M23" s="22"/>
      <c r="N23" s="22"/>
      <c r="O23" s="22"/>
    </row>
    <row r="24" spans="1:15" x14ac:dyDescent="0.35">
      <c r="A24" s="2"/>
      <c r="B24" s="2" t="s">
        <v>23</v>
      </c>
      <c r="C24" s="2">
        <f>SUM(C21:C23)</f>
        <v>57</v>
      </c>
      <c r="D24" s="2">
        <f>SUM(D21:D23)</f>
        <v>1945</v>
      </c>
      <c r="E24" s="2">
        <f>SUM(E21:E23)</f>
        <v>1945</v>
      </c>
      <c r="F24" s="2">
        <f>SUM(F21:F23)</f>
        <v>86</v>
      </c>
      <c r="G24" s="2"/>
      <c r="H24" s="2"/>
      <c r="I24" s="2">
        <f>SUM(I21:I23)</f>
        <v>34</v>
      </c>
      <c r="J24" s="2">
        <f>SUM(J21:J23)</f>
        <v>951</v>
      </c>
      <c r="K24" s="2">
        <f>SUM(K21:K23)</f>
        <v>830</v>
      </c>
      <c r="L24" s="2"/>
      <c r="M24" s="2"/>
      <c r="N24" s="2">
        <f>SUM(N21:N23)</f>
        <v>24</v>
      </c>
      <c r="O24" s="2">
        <f>SUM(O21:O23)</f>
        <v>20</v>
      </c>
    </row>
  </sheetData>
  <mergeCells count="3">
    <mergeCell ref="A1:O1"/>
    <mergeCell ref="A11:O11"/>
    <mergeCell ref="A19:O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O25"/>
  <sheetViews>
    <sheetView topLeftCell="A19" workbookViewId="0">
      <selection activeCell="C25" sqref="C25:O25"/>
    </sheetView>
  </sheetViews>
  <sheetFormatPr defaultRowHeight="14.5" x14ac:dyDescent="0.35"/>
  <cols>
    <col min="1" max="1" width="6.453125" customWidth="1"/>
    <col min="2" max="2" width="33.453125" customWidth="1"/>
    <col min="3" max="3" width="5.54296875" customWidth="1"/>
    <col min="4" max="4" width="5.453125" customWidth="1"/>
    <col min="5" max="5" width="5.54296875" customWidth="1"/>
    <col min="6" max="6" width="5.1796875" customWidth="1"/>
    <col min="7" max="7" width="5.453125" customWidth="1"/>
    <col min="8" max="9" width="4.81640625" customWidth="1"/>
    <col min="10" max="10" width="5" customWidth="1"/>
    <col min="11" max="11" width="4.81640625" customWidth="1"/>
    <col min="12" max="12" width="5" customWidth="1"/>
    <col min="13" max="13" width="4.81640625" customWidth="1"/>
    <col min="14" max="14" width="4.7265625" customWidth="1"/>
    <col min="15" max="15" width="4.81640625" customWidth="1"/>
  </cols>
  <sheetData>
    <row r="1" spans="1:15" x14ac:dyDescent="0.35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215.5" x14ac:dyDescent="0.3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x14ac:dyDescent="0.35">
      <c r="A3" s="2" t="s">
        <v>15</v>
      </c>
      <c r="B3" s="7" t="s">
        <v>25</v>
      </c>
      <c r="C3" s="8">
        <v>10</v>
      </c>
      <c r="D3" s="8">
        <v>340</v>
      </c>
      <c r="E3" s="8">
        <v>338</v>
      </c>
      <c r="F3" s="8"/>
      <c r="G3" s="8"/>
      <c r="H3" s="8"/>
      <c r="I3" s="8"/>
      <c r="J3" s="8">
        <v>340</v>
      </c>
      <c r="K3" s="8"/>
      <c r="L3" s="8"/>
      <c r="M3" s="8"/>
      <c r="N3" s="8"/>
      <c r="O3" s="8"/>
    </row>
    <row r="4" spans="1:15" ht="31.5" x14ac:dyDescent="0.35">
      <c r="A4" s="2" t="s">
        <v>16</v>
      </c>
      <c r="B4" s="7" t="s">
        <v>37</v>
      </c>
      <c r="C4" s="22">
        <v>42</v>
      </c>
      <c r="D4" s="22">
        <v>1211</v>
      </c>
      <c r="E4" s="22">
        <v>1211</v>
      </c>
      <c r="F4" s="22">
        <v>337</v>
      </c>
      <c r="G4" s="22"/>
      <c r="H4" s="22">
        <v>525</v>
      </c>
      <c r="I4" s="22">
        <v>349</v>
      </c>
      <c r="J4" s="22"/>
      <c r="K4" s="22"/>
      <c r="L4" s="22"/>
      <c r="M4" s="22"/>
      <c r="N4" s="22"/>
      <c r="O4" s="22"/>
    </row>
    <row r="5" spans="1:15" x14ac:dyDescent="0.35">
      <c r="A5" s="2" t="s">
        <v>17</v>
      </c>
      <c r="B5" s="7" t="s">
        <v>42</v>
      </c>
      <c r="C5" s="22">
        <v>13</v>
      </c>
      <c r="D5" s="22">
        <v>593</v>
      </c>
      <c r="E5" s="22">
        <v>493</v>
      </c>
      <c r="F5" s="22">
        <v>0</v>
      </c>
      <c r="G5" s="22">
        <v>0</v>
      </c>
      <c r="H5" s="22">
        <v>0</v>
      </c>
      <c r="I5" s="22">
        <v>0</v>
      </c>
      <c r="J5" s="22">
        <v>593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</row>
    <row r="6" spans="1:15" x14ac:dyDescent="0.35">
      <c r="A6" s="2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5">
      <c r="A7" s="2"/>
      <c r="B7" s="2" t="s">
        <v>23</v>
      </c>
      <c r="C7" s="2">
        <f>SUM(C3:C6)</f>
        <v>65</v>
      </c>
      <c r="D7" s="2">
        <f>SUM(D3:D6)</f>
        <v>2144</v>
      </c>
      <c r="E7" s="2">
        <f>SUM(E3:E6)</f>
        <v>2042</v>
      </c>
      <c r="F7" s="2">
        <f>SUM(F3:F6)</f>
        <v>337</v>
      </c>
      <c r="G7" s="2"/>
      <c r="H7" s="2">
        <f>SUM(H3:H6)</f>
        <v>525</v>
      </c>
      <c r="I7" s="2">
        <f>SUM(I3:I6)</f>
        <v>349</v>
      </c>
      <c r="J7" s="2">
        <f>SUM(J3:J6)</f>
        <v>933</v>
      </c>
      <c r="K7" s="2"/>
      <c r="L7" s="2"/>
      <c r="M7" s="2"/>
      <c r="N7" s="2"/>
      <c r="O7" s="2"/>
    </row>
    <row r="11" spans="1:15" x14ac:dyDescent="0.35">
      <c r="A11" s="40" t="s">
        <v>63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</row>
    <row r="12" spans="1:15" ht="197.5" x14ac:dyDescent="0.35">
      <c r="A12" s="2" t="s">
        <v>0</v>
      </c>
      <c r="B12" s="2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3" t="s">
        <v>13</v>
      </c>
      <c r="O12" s="3" t="s">
        <v>14</v>
      </c>
    </row>
    <row r="13" spans="1:15" x14ac:dyDescent="0.35">
      <c r="A13" s="24"/>
      <c r="B13" s="14" t="s">
        <v>42</v>
      </c>
      <c r="C13" s="22">
        <v>13</v>
      </c>
      <c r="D13" s="22">
        <v>593</v>
      </c>
      <c r="E13" s="22">
        <v>493</v>
      </c>
      <c r="F13" s="22">
        <v>0</v>
      </c>
      <c r="G13" s="22">
        <v>0</v>
      </c>
      <c r="H13" s="22">
        <v>0</v>
      </c>
      <c r="I13" s="22">
        <v>0</v>
      </c>
      <c r="J13" s="22">
        <v>593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</row>
    <row r="14" spans="1:15" ht="22.5" customHeight="1" x14ac:dyDescent="0.35">
      <c r="A14" s="24"/>
      <c r="B14" s="14" t="s">
        <v>104</v>
      </c>
      <c r="C14" s="22">
        <v>42</v>
      </c>
      <c r="D14" s="22">
        <v>1786</v>
      </c>
      <c r="E14" s="22">
        <v>1211</v>
      </c>
      <c r="F14" s="22">
        <v>337</v>
      </c>
      <c r="G14" s="22">
        <v>0</v>
      </c>
      <c r="H14" s="22">
        <v>525</v>
      </c>
      <c r="I14" s="22">
        <v>349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575</v>
      </c>
    </row>
    <row r="15" spans="1:15" x14ac:dyDescent="0.35">
      <c r="A15" s="24"/>
      <c r="B15" s="14" t="s">
        <v>105</v>
      </c>
      <c r="C15" s="22">
        <v>10</v>
      </c>
      <c r="D15" s="22">
        <v>395</v>
      </c>
      <c r="E15" s="22">
        <v>395</v>
      </c>
      <c r="F15" s="22">
        <v>0</v>
      </c>
      <c r="G15" s="22">
        <v>0</v>
      </c>
      <c r="H15" s="22">
        <v>0</v>
      </c>
      <c r="I15" s="22">
        <v>0</v>
      </c>
      <c r="J15" s="22">
        <v>395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</row>
    <row r="16" spans="1:15" x14ac:dyDescent="0.35">
      <c r="A16" s="6"/>
      <c r="B16" s="6" t="s">
        <v>69</v>
      </c>
      <c r="C16" s="6">
        <f t="shared" ref="C16:O16" si="0">SUM(C13:C15)</f>
        <v>65</v>
      </c>
      <c r="D16" s="6">
        <f t="shared" si="0"/>
        <v>2774</v>
      </c>
      <c r="E16" s="6">
        <f t="shared" si="0"/>
        <v>2099</v>
      </c>
      <c r="F16" s="6">
        <f t="shared" si="0"/>
        <v>337</v>
      </c>
      <c r="G16" s="6">
        <f t="shared" si="0"/>
        <v>0</v>
      </c>
      <c r="H16" s="6">
        <f t="shared" si="0"/>
        <v>525</v>
      </c>
      <c r="I16" s="6">
        <f t="shared" si="0"/>
        <v>349</v>
      </c>
      <c r="J16" s="6">
        <f t="shared" si="0"/>
        <v>988</v>
      </c>
      <c r="K16" s="6">
        <f t="shared" si="0"/>
        <v>0</v>
      </c>
      <c r="L16" s="6">
        <f t="shared" si="0"/>
        <v>0</v>
      </c>
      <c r="M16" s="6">
        <f t="shared" si="0"/>
        <v>0</v>
      </c>
      <c r="N16" s="6">
        <f t="shared" si="0"/>
        <v>0</v>
      </c>
      <c r="O16" s="6">
        <f t="shared" si="0"/>
        <v>575</v>
      </c>
    </row>
    <row r="20" spans="1:15" x14ac:dyDescent="0.35">
      <c r="A20" s="40" t="s">
        <v>128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</row>
    <row r="21" spans="1:15" ht="197.5" x14ac:dyDescent="0.35">
      <c r="A21" s="2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3" t="s">
        <v>7</v>
      </c>
      <c r="I21" s="3" t="s">
        <v>8</v>
      </c>
      <c r="J21" s="3" t="s">
        <v>9</v>
      </c>
      <c r="K21" s="3" t="s">
        <v>10</v>
      </c>
      <c r="L21" s="3" t="s">
        <v>11</v>
      </c>
      <c r="M21" s="3" t="s">
        <v>12</v>
      </c>
      <c r="N21" s="3" t="s">
        <v>13</v>
      </c>
      <c r="O21" s="3" t="s">
        <v>14</v>
      </c>
    </row>
    <row r="22" spans="1:15" x14ac:dyDescent="0.35">
      <c r="A22" s="2" t="s">
        <v>15</v>
      </c>
      <c r="B22" s="14" t="s">
        <v>25</v>
      </c>
      <c r="C22" s="22">
        <v>12</v>
      </c>
      <c r="D22" s="22">
        <v>418</v>
      </c>
      <c r="E22" s="22">
        <v>414</v>
      </c>
      <c r="F22" s="22"/>
      <c r="G22" s="22"/>
      <c r="H22" s="22"/>
      <c r="I22" s="22"/>
      <c r="J22" s="22">
        <v>418</v>
      </c>
      <c r="K22" s="22"/>
      <c r="L22" s="22"/>
      <c r="M22" s="22"/>
      <c r="N22" s="22"/>
      <c r="O22" s="22"/>
    </row>
    <row r="23" spans="1:15" x14ac:dyDescent="0.35">
      <c r="A23" s="2" t="s">
        <v>16</v>
      </c>
      <c r="B23" s="14" t="s">
        <v>148</v>
      </c>
      <c r="C23" s="22">
        <v>37</v>
      </c>
      <c r="D23" s="22">
        <v>1038</v>
      </c>
      <c r="E23" s="22">
        <v>1038</v>
      </c>
      <c r="F23" s="22">
        <v>285</v>
      </c>
      <c r="G23" s="22"/>
      <c r="H23" s="22">
        <v>484</v>
      </c>
      <c r="I23" s="22">
        <v>269</v>
      </c>
      <c r="J23" s="22"/>
      <c r="K23" s="22"/>
      <c r="L23" s="22"/>
      <c r="M23" s="22"/>
      <c r="N23" s="22"/>
      <c r="O23" s="22"/>
    </row>
    <row r="24" spans="1:15" x14ac:dyDescent="0.35">
      <c r="A24" s="2" t="s">
        <v>17</v>
      </c>
      <c r="B24" s="1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x14ac:dyDescent="0.35">
      <c r="A25" s="2" t="s">
        <v>22</v>
      </c>
      <c r="B25" s="2" t="s">
        <v>23</v>
      </c>
      <c r="C25" s="2">
        <f>SUM(C22:C24)</f>
        <v>49</v>
      </c>
      <c r="D25" s="2">
        <f>SUM(D22:D24)</f>
        <v>1456</v>
      </c>
      <c r="E25" s="2">
        <f>SUM(E22:E24)</f>
        <v>1452</v>
      </c>
      <c r="F25" s="2">
        <f>SUM(F22:F24)</f>
        <v>285</v>
      </c>
      <c r="G25" s="2"/>
      <c r="H25" s="2">
        <f>SUM(H22:H24)</f>
        <v>484</v>
      </c>
      <c r="I25" s="2">
        <f>SUM(I22:I24)</f>
        <v>269</v>
      </c>
      <c r="J25" s="2">
        <f>SUM(J22:J24)</f>
        <v>418</v>
      </c>
      <c r="K25" s="2"/>
      <c r="L25" s="2"/>
      <c r="M25" s="2"/>
      <c r="N25" s="2"/>
      <c r="O25" s="2"/>
    </row>
  </sheetData>
  <mergeCells count="3">
    <mergeCell ref="A1:O1"/>
    <mergeCell ref="A11:O11"/>
    <mergeCell ref="A20:O20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7"/>
  <sheetViews>
    <sheetView tabSelected="1" topLeftCell="A4" workbookViewId="0">
      <selection activeCell="Q18" sqref="Q18"/>
    </sheetView>
  </sheetViews>
  <sheetFormatPr defaultRowHeight="14.5" x14ac:dyDescent="0.35"/>
  <cols>
    <col min="1" max="1" width="6.453125" customWidth="1"/>
    <col min="2" max="2" width="24.81640625" customWidth="1"/>
    <col min="3" max="3" width="5.54296875" customWidth="1"/>
    <col min="4" max="4" width="5.453125" customWidth="1"/>
    <col min="5" max="5" width="5.54296875" customWidth="1"/>
    <col min="6" max="6" width="5.1796875" customWidth="1"/>
    <col min="7" max="7" width="5.453125" customWidth="1"/>
    <col min="8" max="9" width="4.81640625" customWidth="1"/>
    <col min="10" max="10" width="5" customWidth="1"/>
    <col min="11" max="11" width="4.81640625" customWidth="1"/>
    <col min="12" max="12" width="5" customWidth="1"/>
    <col min="13" max="13" width="4.81640625" customWidth="1"/>
    <col min="14" max="14" width="4.7265625" customWidth="1"/>
    <col min="15" max="15" width="4.81640625" customWidth="1"/>
  </cols>
  <sheetData>
    <row r="1" spans="1:15" x14ac:dyDescent="0.35">
      <c r="A1" s="40" t="s">
        <v>128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197.5" x14ac:dyDescent="0.35">
      <c r="A2" s="2" t="s">
        <v>0</v>
      </c>
      <c r="B2" s="2" t="s">
        <v>159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x14ac:dyDescent="0.35">
      <c r="A3" s="2" t="s">
        <v>15</v>
      </c>
      <c r="B3" s="14" t="s">
        <v>163</v>
      </c>
      <c r="C3" s="22">
        <v>43</v>
      </c>
      <c r="D3" s="22">
        <v>663</v>
      </c>
      <c r="E3" s="22">
        <v>663</v>
      </c>
      <c r="F3" s="22">
        <v>18</v>
      </c>
      <c r="G3" s="22">
        <v>0</v>
      </c>
      <c r="H3" s="22">
        <v>9</v>
      </c>
      <c r="I3" s="22">
        <v>46</v>
      </c>
      <c r="J3" s="22">
        <v>393</v>
      </c>
      <c r="K3" s="22">
        <v>0</v>
      </c>
      <c r="L3" s="22">
        <v>0</v>
      </c>
      <c r="M3" s="22">
        <v>0</v>
      </c>
      <c r="N3" s="22">
        <v>197</v>
      </c>
      <c r="O3" s="22">
        <v>0</v>
      </c>
    </row>
    <row r="4" spans="1:15" x14ac:dyDescent="0.35">
      <c r="A4" s="2" t="s">
        <v>16</v>
      </c>
      <c r="B4" s="14" t="s">
        <v>164</v>
      </c>
      <c r="C4" s="22">
        <v>63</v>
      </c>
      <c r="D4" s="22">
        <v>1393</v>
      </c>
      <c r="E4" s="22">
        <v>1393</v>
      </c>
      <c r="F4" s="22">
        <v>75</v>
      </c>
      <c r="G4" s="22">
        <v>0</v>
      </c>
      <c r="H4" s="22">
        <v>12</v>
      </c>
      <c r="I4" s="22">
        <v>0</v>
      </c>
      <c r="J4" s="22">
        <v>810</v>
      </c>
      <c r="K4" s="22">
        <v>409</v>
      </c>
      <c r="L4" s="22">
        <v>0</v>
      </c>
      <c r="M4" s="22">
        <v>87</v>
      </c>
      <c r="N4" s="22">
        <v>0</v>
      </c>
      <c r="O4" s="22">
        <v>0</v>
      </c>
    </row>
    <row r="5" spans="1:15" x14ac:dyDescent="0.35">
      <c r="A5" s="2" t="s">
        <v>17</v>
      </c>
      <c r="B5" s="14" t="s">
        <v>165</v>
      </c>
      <c r="C5" s="22">
        <v>39</v>
      </c>
      <c r="D5" s="22">
        <v>1035</v>
      </c>
      <c r="E5" s="22">
        <v>1035</v>
      </c>
      <c r="F5" s="22">
        <v>102</v>
      </c>
      <c r="G5" s="22">
        <v>112</v>
      </c>
      <c r="H5" s="22">
        <v>0</v>
      </c>
      <c r="I5" s="22">
        <v>52</v>
      </c>
      <c r="J5" s="22">
        <v>40</v>
      </c>
      <c r="K5" s="22">
        <v>194</v>
      </c>
      <c r="L5" s="22">
        <v>132</v>
      </c>
      <c r="M5" s="22">
        <v>0</v>
      </c>
      <c r="N5" s="22">
        <v>100</v>
      </c>
      <c r="O5" s="22">
        <v>0</v>
      </c>
    </row>
    <row r="6" spans="1:15" s="18" customFormat="1" ht="21" x14ac:dyDescent="0.35">
      <c r="A6" s="2" t="s">
        <v>18</v>
      </c>
      <c r="B6" s="14" t="s">
        <v>178</v>
      </c>
      <c r="C6" s="22">
        <v>44</v>
      </c>
      <c r="D6" s="22">
        <v>2612</v>
      </c>
      <c r="E6" s="22">
        <v>2612</v>
      </c>
      <c r="F6" s="22">
        <v>424</v>
      </c>
      <c r="G6" s="22">
        <v>18</v>
      </c>
      <c r="H6" s="22"/>
      <c r="I6" s="22">
        <v>161</v>
      </c>
      <c r="J6" s="22">
        <v>30</v>
      </c>
      <c r="K6" s="22">
        <v>427</v>
      </c>
      <c r="L6" s="22">
        <v>405</v>
      </c>
      <c r="M6" s="22">
        <v>181</v>
      </c>
      <c r="N6" s="22">
        <v>1026</v>
      </c>
      <c r="O6" s="22">
        <v>7940</v>
      </c>
    </row>
    <row r="7" spans="1:15" s="18" customFormat="1" x14ac:dyDescent="0.35">
      <c r="A7" s="2" t="s">
        <v>19</v>
      </c>
      <c r="B7" s="14" t="s">
        <v>174</v>
      </c>
      <c r="C7" s="22">
        <v>31</v>
      </c>
      <c r="D7" s="22">
        <v>600</v>
      </c>
      <c r="E7" s="22">
        <v>1033</v>
      </c>
      <c r="F7" s="22"/>
      <c r="G7" s="22"/>
      <c r="H7" s="22"/>
      <c r="I7" s="22"/>
      <c r="J7" s="22">
        <v>1042</v>
      </c>
      <c r="K7" s="22"/>
      <c r="L7" s="22"/>
      <c r="M7" s="22"/>
      <c r="N7" s="22"/>
      <c r="O7" s="22"/>
    </row>
    <row r="8" spans="1:15" s="18" customFormat="1" x14ac:dyDescent="0.35">
      <c r="A8" s="2" t="s">
        <v>20</v>
      </c>
      <c r="B8" s="14" t="s">
        <v>166</v>
      </c>
      <c r="C8" s="22">
        <v>64</v>
      </c>
      <c r="D8" s="22">
        <v>1701</v>
      </c>
      <c r="E8" s="22">
        <v>1701</v>
      </c>
      <c r="F8" s="22">
        <v>39</v>
      </c>
      <c r="G8" s="22">
        <v>0</v>
      </c>
      <c r="H8" s="22">
        <v>0</v>
      </c>
      <c r="I8" s="22">
        <v>40</v>
      </c>
      <c r="J8" s="22">
        <v>1230</v>
      </c>
      <c r="K8" s="22">
        <v>121</v>
      </c>
      <c r="L8" s="22">
        <v>0</v>
      </c>
      <c r="M8" s="22">
        <v>0</v>
      </c>
      <c r="N8" s="22">
        <v>271</v>
      </c>
      <c r="O8" s="22">
        <v>0</v>
      </c>
    </row>
    <row r="9" spans="1:15" s="18" customFormat="1" x14ac:dyDescent="0.35">
      <c r="A9" s="2" t="s">
        <v>21</v>
      </c>
      <c r="B9" s="14" t="s">
        <v>167</v>
      </c>
      <c r="C9" s="22">
        <v>154</v>
      </c>
      <c r="D9" s="22">
        <v>2400</v>
      </c>
      <c r="E9" s="22">
        <v>2110</v>
      </c>
      <c r="F9" s="22">
        <v>157</v>
      </c>
      <c r="G9" s="22">
        <v>0</v>
      </c>
      <c r="H9" s="22">
        <v>0</v>
      </c>
      <c r="I9" s="22">
        <v>15</v>
      </c>
      <c r="J9" s="22">
        <v>1029</v>
      </c>
      <c r="K9" s="22">
        <v>841</v>
      </c>
      <c r="L9" s="22">
        <v>212</v>
      </c>
      <c r="M9" s="22">
        <v>0</v>
      </c>
      <c r="N9" s="22">
        <v>146</v>
      </c>
      <c r="O9" s="22">
        <v>0</v>
      </c>
    </row>
    <row r="10" spans="1:15" s="18" customFormat="1" x14ac:dyDescent="0.35">
      <c r="A10" s="2" t="s">
        <v>22</v>
      </c>
      <c r="B10" s="14" t="s">
        <v>168</v>
      </c>
      <c r="C10" s="22">
        <v>12</v>
      </c>
      <c r="D10" s="22">
        <v>434</v>
      </c>
      <c r="E10" s="22">
        <v>434</v>
      </c>
      <c r="F10" s="22"/>
      <c r="G10" s="22"/>
      <c r="H10" s="22"/>
      <c r="I10" s="22"/>
      <c r="J10" s="22">
        <v>434</v>
      </c>
      <c r="K10" s="22"/>
      <c r="L10" s="22"/>
      <c r="M10" s="22"/>
      <c r="N10" s="22"/>
      <c r="O10" s="22"/>
    </row>
    <row r="11" spans="1:15" s="18" customFormat="1" x14ac:dyDescent="0.35">
      <c r="A11" s="2" t="s">
        <v>24</v>
      </c>
      <c r="B11" s="14" t="s">
        <v>169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s="18" customFormat="1" x14ac:dyDescent="0.35">
      <c r="A12" s="2" t="s">
        <v>160</v>
      </c>
      <c r="B12" s="14" t="s">
        <v>170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s="18" customFormat="1" x14ac:dyDescent="0.35">
      <c r="A13" s="2" t="s">
        <v>161</v>
      </c>
      <c r="B13" s="14" t="s">
        <v>171</v>
      </c>
      <c r="C13" s="22">
        <v>42</v>
      </c>
      <c r="D13" s="22">
        <v>957</v>
      </c>
      <c r="E13" s="22">
        <v>957</v>
      </c>
      <c r="F13" s="22">
        <v>22</v>
      </c>
      <c r="G13" s="22">
        <v>0</v>
      </c>
      <c r="H13" s="22">
        <v>52</v>
      </c>
      <c r="I13" s="22">
        <v>12</v>
      </c>
      <c r="J13" s="22">
        <v>505</v>
      </c>
      <c r="K13" s="22">
        <v>366</v>
      </c>
      <c r="L13" s="22">
        <v>0</v>
      </c>
      <c r="M13" s="22">
        <v>0</v>
      </c>
      <c r="N13" s="22">
        <v>0</v>
      </c>
      <c r="O13" s="22">
        <v>0</v>
      </c>
    </row>
    <row r="14" spans="1:15" s="18" customFormat="1" x14ac:dyDescent="0.35">
      <c r="A14" s="2" t="s">
        <v>162</v>
      </c>
      <c r="B14" s="14" t="s">
        <v>172</v>
      </c>
      <c r="C14" s="22">
        <v>57</v>
      </c>
      <c r="D14" s="22">
        <v>1945</v>
      </c>
      <c r="E14" s="22">
        <v>1945</v>
      </c>
      <c r="F14" s="22">
        <v>86</v>
      </c>
      <c r="G14" s="22"/>
      <c r="H14" s="22"/>
      <c r="I14" s="22">
        <v>34</v>
      </c>
      <c r="J14" s="22">
        <v>951</v>
      </c>
      <c r="K14" s="22">
        <v>830</v>
      </c>
      <c r="L14" s="22"/>
      <c r="M14" s="22"/>
      <c r="N14" s="22">
        <v>24</v>
      </c>
      <c r="O14" s="22">
        <v>20</v>
      </c>
    </row>
    <row r="15" spans="1:15" s="18" customFormat="1" x14ac:dyDescent="0.35">
      <c r="A15" s="39" t="s">
        <v>175</v>
      </c>
      <c r="B15" s="14" t="s">
        <v>173</v>
      </c>
      <c r="C15" s="22">
        <v>49</v>
      </c>
      <c r="D15" s="22">
        <v>1456</v>
      </c>
      <c r="E15" s="22">
        <v>1452</v>
      </c>
      <c r="F15" s="22">
        <v>285</v>
      </c>
      <c r="G15" s="22"/>
      <c r="H15" s="22">
        <v>484</v>
      </c>
      <c r="I15" s="22">
        <v>269</v>
      </c>
      <c r="J15" s="22">
        <v>418</v>
      </c>
      <c r="K15" s="22"/>
      <c r="L15" s="22"/>
      <c r="M15" s="22"/>
      <c r="N15" s="22"/>
      <c r="O15" s="22"/>
    </row>
    <row r="16" spans="1:15" s="18" customFormat="1" x14ac:dyDescent="0.35">
      <c r="A16" s="2"/>
      <c r="B16" s="1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x14ac:dyDescent="0.35">
      <c r="A17" s="2"/>
      <c r="B17" s="2" t="s">
        <v>23</v>
      </c>
      <c r="C17" s="2">
        <f t="shared" ref="C17:O17" si="0">SUM(C3:C16)</f>
        <v>598</v>
      </c>
      <c r="D17" s="2">
        <f t="shared" si="0"/>
        <v>15196</v>
      </c>
      <c r="E17" s="2">
        <f t="shared" si="0"/>
        <v>15335</v>
      </c>
      <c r="F17" s="2">
        <f t="shared" si="0"/>
        <v>1208</v>
      </c>
      <c r="G17" s="2">
        <f t="shared" si="0"/>
        <v>130</v>
      </c>
      <c r="H17" s="2">
        <f t="shared" si="0"/>
        <v>557</v>
      </c>
      <c r="I17" s="2">
        <f t="shared" si="0"/>
        <v>629</v>
      </c>
      <c r="J17" s="2">
        <f t="shared" si="0"/>
        <v>6882</v>
      </c>
      <c r="K17" s="2">
        <f t="shared" si="0"/>
        <v>3188</v>
      </c>
      <c r="L17" s="2">
        <f t="shared" si="0"/>
        <v>749</v>
      </c>
      <c r="M17" s="2">
        <f t="shared" si="0"/>
        <v>268</v>
      </c>
      <c r="N17" s="2">
        <f t="shared" si="0"/>
        <v>1764</v>
      </c>
      <c r="O17" s="2">
        <f t="shared" si="0"/>
        <v>7960</v>
      </c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5"/>
  <sheetViews>
    <sheetView topLeftCell="A19" workbookViewId="0">
      <selection activeCell="C25" sqref="C25:O25"/>
    </sheetView>
  </sheetViews>
  <sheetFormatPr defaultRowHeight="14.5" x14ac:dyDescent="0.35"/>
  <cols>
    <col min="1" max="1" width="6.453125" customWidth="1"/>
    <col min="2" max="2" width="33.453125" customWidth="1"/>
    <col min="3" max="3" width="5.54296875" customWidth="1"/>
    <col min="4" max="4" width="5.453125" customWidth="1"/>
    <col min="5" max="5" width="5.54296875" customWidth="1"/>
    <col min="6" max="6" width="5.1796875" customWidth="1"/>
    <col min="7" max="7" width="5.453125" customWidth="1"/>
    <col min="8" max="9" width="4.81640625" customWidth="1"/>
    <col min="10" max="10" width="5" customWidth="1"/>
    <col min="11" max="11" width="4.81640625" customWidth="1"/>
    <col min="12" max="12" width="5" customWidth="1"/>
    <col min="13" max="13" width="4.81640625" customWidth="1"/>
    <col min="14" max="14" width="4.7265625" customWidth="1"/>
    <col min="15" max="15" width="4.81640625" customWidth="1"/>
  </cols>
  <sheetData>
    <row r="1" spans="1:15" x14ac:dyDescent="0.35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215.5" x14ac:dyDescent="0.3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ht="21" x14ac:dyDescent="0.35">
      <c r="A3" s="2" t="s">
        <v>15</v>
      </c>
      <c r="B3" s="14" t="s">
        <v>46</v>
      </c>
      <c r="C3" s="22">
        <v>14</v>
      </c>
      <c r="D3" s="22">
        <v>313</v>
      </c>
      <c r="E3" s="22">
        <v>313</v>
      </c>
      <c r="F3" s="22">
        <v>0</v>
      </c>
      <c r="G3" s="22">
        <v>0</v>
      </c>
      <c r="H3" s="22">
        <v>0</v>
      </c>
      <c r="I3" s="22">
        <v>0</v>
      </c>
      <c r="J3" s="22">
        <v>313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</row>
    <row r="4" spans="1:15" ht="23.5" customHeight="1" x14ac:dyDescent="0.35">
      <c r="A4" s="2" t="s">
        <v>16</v>
      </c>
      <c r="B4" s="14" t="s">
        <v>47</v>
      </c>
      <c r="C4" s="22">
        <v>18</v>
      </c>
      <c r="D4" s="22">
        <v>534</v>
      </c>
      <c r="E4" s="22">
        <v>534</v>
      </c>
      <c r="F4" s="22">
        <v>0</v>
      </c>
      <c r="G4" s="22">
        <v>0</v>
      </c>
      <c r="H4" s="22">
        <v>0</v>
      </c>
      <c r="I4" s="22">
        <v>0</v>
      </c>
      <c r="J4" s="22">
        <v>534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</row>
    <row r="5" spans="1:15" ht="21.5" customHeight="1" x14ac:dyDescent="0.35">
      <c r="A5" s="2" t="s">
        <v>17</v>
      </c>
      <c r="B5" s="14" t="s">
        <v>48</v>
      </c>
      <c r="C5" s="22">
        <v>14</v>
      </c>
      <c r="D5" s="22">
        <v>564</v>
      </c>
      <c r="E5" s="22">
        <v>564</v>
      </c>
      <c r="F5" s="22">
        <v>66</v>
      </c>
      <c r="G5" s="22">
        <v>0</v>
      </c>
      <c r="H5" s="22">
        <v>15</v>
      </c>
      <c r="I5" s="22">
        <v>0</v>
      </c>
      <c r="J5" s="22">
        <v>0</v>
      </c>
      <c r="K5" s="22">
        <v>393</v>
      </c>
      <c r="L5" s="22">
        <v>0</v>
      </c>
      <c r="M5" s="22">
        <v>90</v>
      </c>
      <c r="N5" s="22">
        <v>0</v>
      </c>
      <c r="O5" s="22">
        <v>0</v>
      </c>
    </row>
    <row r="6" spans="1:15" x14ac:dyDescent="0.35">
      <c r="A6" s="2" t="s">
        <v>18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5">
      <c r="A7" s="2"/>
      <c r="B7" s="2" t="s">
        <v>23</v>
      </c>
      <c r="C7" s="2">
        <v>46</v>
      </c>
      <c r="D7" s="2">
        <v>1411</v>
      </c>
      <c r="E7" s="2">
        <v>1411</v>
      </c>
      <c r="F7" s="2">
        <v>66</v>
      </c>
      <c r="G7" s="2">
        <v>0</v>
      </c>
      <c r="H7" s="2">
        <v>15</v>
      </c>
      <c r="I7" s="2">
        <v>0</v>
      </c>
      <c r="J7" s="2">
        <v>847</v>
      </c>
      <c r="K7" s="2">
        <v>393</v>
      </c>
      <c r="L7" s="2">
        <v>0</v>
      </c>
      <c r="M7" s="2">
        <v>90</v>
      </c>
      <c r="N7" s="2">
        <v>0</v>
      </c>
      <c r="O7" s="2">
        <v>0</v>
      </c>
    </row>
    <row r="11" spans="1:15" x14ac:dyDescent="0.35">
      <c r="A11" s="40" t="s">
        <v>68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</row>
    <row r="12" spans="1:15" ht="197.5" x14ac:dyDescent="0.35">
      <c r="A12" s="2" t="s">
        <v>64</v>
      </c>
      <c r="B12" s="2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3" t="s">
        <v>13</v>
      </c>
      <c r="O12" s="3" t="s">
        <v>14</v>
      </c>
    </row>
    <row r="13" spans="1:15" ht="21" x14ac:dyDescent="0.35">
      <c r="A13" s="43" t="s">
        <v>70</v>
      </c>
      <c r="B13" s="14" t="s">
        <v>71</v>
      </c>
      <c r="C13" s="22">
        <v>14</v>
      </c>
      <c r="D13" s="22">
        <v>313</v>
      </c>
      <c r="E13" s="22">
        <v>313</v>
      </c>
      <c r="F13" s="22">
        <v>0</v>
      </c>
      <c r="G13" s="22">
        <v>0</v>
      </c>
      <c r="H13" s="22">
        <v>0</v>
      </c>
      <c r="I13" s="22">
        <v>0</v>
      </c>
      <c r="J13" s="22">
        <v>313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</row>
    <row r="14" spans="1:15" ht="21" x14ac:dyDescent="0.35">
      <c r="A14" s="45"/>
      <c r="B14" s="14" t="s">
        <v>72</v>
      </c>
      <c r="C14" s="22">
        <v>18</v>
      </c>
      <c r="D14" s="22">
        <v>534</v>
      </c>
      <c r="E14" s="22">
        <v>534</v>
      </c>
      <c r="F14" s="22">
        <v>0</v>
      </c>
      <c r="G14" s="22">
        <v>0</v>
      </c>
      <c r="H14" s="22">
        <v>0</v>
      </c>
      <c r="I14" s="22">
        <v>0</v>
      </c>
      <c r="J14" s="22">
        <v>534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</row>
    <row r="15" spans="1:15" x14ac:dyDescent="0.35">
      <c r="A15" s="44"/>
      <c r="B15" s="14" t="s">
        <v>73</v>
      </c>
      <c r="C15" s="22">
        <v>14</v>
      </c>
      <c r="D15" s="22">
        <v>564</v>
      </c>
      <c r="E15" s="22">
        <v>564</v>
      </c>
      <c r="F15" s="22">
        <v>66</v>
      </c>
      <c r="G15" s="22">
        <v>0</v>
      </c>
      <c r="H15" s="22">
        <v>15</v>
      </c>
      <c r="I15" s="22">
        <v>0</v>
      </c>
      <c r="J15" s="22">
        <v>0</v>
      </c>
      <c r="K15" s="22">
        <v>393</v>
      </c>
      <c r="L15" s="22">
        <v>0</v>
      </c>
      <c r="M15" s="22">
        <v>90</v>
      </c>
      <c r="N15" s="22">
        <v>0</v>
      </c>
      <c r="O15" s="22">
        <v>0</v>
      </c>
    </row>
    <row r="16" spans="1:15" x14ac:dyDescent="0.35">
      <c r="A16" s="25"/>
      <c r="B16" s="25" t="s">
        <v>69</v>
      </c>
      <c r="C16" s="25">
        <f t="shared" ref="C16:O16" si="0">SUM(C13:C15)</f>
        <v>46</v>
      </c>
      <c r="D16" s="25">
        <f t="shared" si="0"/>
        <v>1411</v>
      </c>
      <c r="E16" s="25">
        <f t="shared" si="0"/>
        <v>1411</v>
      </c>
      <c r="F16" s="25">
        <f t="shared" si="0"/>
        <v>66</v>
      </c>
      <c r="G16" s="25">
        <f t="shared" si="0"/>
        <v>0</v>
      </c>
      <c r="H16" s="25">
        <f t="shared" si="0"/>
        <v>15</v>
      </c>
      <c r="I16" s="25">
        <f t="shared" si="0"/>
        <v>0</v>
      </c>
      <c r="J16" s="25">
        <f t="shared" si="0"/>
        <v>847</v>
      </c>
      <c r="K16" s="25">
        <f t="shared" si="0"/>
        <v>393</v>
      </c>
      <c r="L16" s="25">
        <f t="shared" si="0"/>
        <v>0</v>
      </c>
      <c r="M16" s="25">
        <f t="shared" si="0"/>
        <v>90</v>
      </c>
      <c r="N16" s="25">
        <f t="shared" si="0"/>
        <v>0</v>
      </c>
      <c r="O16" s="25">
        <f t="shared" si="0"/>
        <v>0</v>
      </c>
    </row>
    <row r="19" spans="1:15" x14ac:dyDescent="0.35">
      <c r="A19" s="40" t="s">
        <v>128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</row>
    <row r="20" spans="1:15" ht="197.5" x14ac:dyDescent="0.35">
      <c r="A20" s="2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3" t="s">
        <v>9</v>
      </c>
      <c r="K20" s="3" t="s">
        <v>10</v>
      </c>
      <c r="L20" s="3" t="s">
        <v>11</v>
      </c>
      <c r="M20" s="3" t="s">
        <v>12</v>
      </c>
      <c r="N20" s="3" t="s">
        <v>13</v>
      </c>
      <c r="O20" s="3" t="s">
        <v>14</v>
      </c>
    </row>
    <row r="21" spans="1:15" ht="31.5" x14ac:dyDescent="0.35">
      <c r="A21" s="2" t="s">
        <v>15</v>
      </c>
      <c r="B21" s="14" t="s">
        <v>140</v>
      </c>
      <c r="C21" s="22">
        <v>16</v>
      </c>
      <c r="D21" s="22">
        <v>583</v>
      </c>
      <c r="E21" s="22">
        <v>583</v>
      </c>
      <c r="F21" s="22">
        <v>75</v>
      </c>
      <c r="G21" s="22">
        <v>0</v>
      </c>
      <c r="H21" s="22">
        <v>12</v>
      </c>
      <c r="I21" s="22">
        <v>0</v>
      </c>
      <c r="J21" s="22">
        <v>0</v>
      </c>
      <c r="K21" s="22">
        <v>409</v>
      </c>
      <c r="L21" s="22">
        <v>0</v>
      </c>
      <c r="M21" s="22">
        <v>87</v>
      </c>
      <c r="N21" s="22">
        <v>0</v>
      </c>
      <c r="O21" s="22">
        <v>0</v>
      </c>
    </row>
    <row r="22" spans="1:15" ht="31.5" x14ac:dyDescent="0.35">
      <c r="A22" s="2" t="s">
        <v>16</v>
      </c>
      <c r="B22" s="14" t="s">
        <v>141</v>
      </c>
      <c r="C22" s="22">
        <v>14</v>
      </c>
      <c r="D22" s="22">
        <v>276</v>
      </c>
      <c r="E22" s="22">
        <v>276</v>
      </c>
      <c r="F22" s="22">
        <v>0</v>
      </c>
      <c r="G22" s="22">
        <v>0</v>
      </c>
      <c r="H22" s="22">
        <v>0</v>
      </c>
      <c r="I22" s="22">
        <v>0</v>
      </c>
      <c r="J22" s="22">
        <v>276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</row>
    <row r="23" spans="1:15" ht="31.5" x14ac:dyDescent="0.35">
      <c r="A23" s="2" t="s">
        <v>17</v>
      </c>
      <c r="B23" s="14" t="s">
        <v>142</v>
      </c>
      <c r="C23" s="22">
        <v>33</v>
      </c>
      <c r="D23" s="22">
        <v>534</v>
      </c>
      <c r="E23" s="22">
        <v>534</v>
      </c>
      <c r="F23" s="22">
        <v>0</v>
      </c>
      <c r="G23" s="22">
        <v>0</v>
      </c>
      <c r="H23" s="22">
        <v>0</v>
      </c>
      <c r="I23" s="22">
        <v>0</v>
      </c>
      <c r="J23" s="22">
        <v>534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1:15" s="18" customFormat="1" x14ac:dyDescent="0.35">
      <c r="A24" s="2"/>
      <c r="B24" s="1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x14ac:dyDescent="0.35">
      <c r="A25" s="2" t="s">
        <v>18</v>
      </c>
      <c r="B25" s="2" t="s">
        <v>23</v>
      </c>
      <c r="C25" s="2">
        <v>63</v>
      </c>
      <c r="D25" s="2">
        <v>1393</v>
      </c>
      <c r="E25" s="2">
        <v>1393</v>
      </c>
      <c r="F25" s="2">
        <v>75</v>
      </c>
      <c r="G25" s="2">
        <v>0</v>
      </c>
      <c r="H25" s="2">
        <v>12</v>
      </c>
      <c r="I25" s="2">
        <v>0</v>
      </c>
      <c r="J25" s="2">
        <v>810</v>
      </c>
      <c r="K25" s="2">
        <v>409</v>
      </c>
      <c r="L25" s="2">
        <v>0</v>
      </c>
      <c r="M25" s="2">
        <v>87</v>
      </c>
      <c r="N25" s="2">
        <v>0</v>
      </c>
      <c r="O25" s="2">
        <v>0</v>
      </c>
    </row>
  </sheetData>
  <mergeCells count="4">
    <mergeCell ref="A1:O1"/>
    <mergeCell ref="A11:O11"/>
    <mergeCell ref="A13:A15"/>
    <mergeCell ref="A19:O1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2"/>
  <sheetViews>
    <sheetView topLeftCell="A16" workbookViewId="0">
      <selection activeCell="C22" sqref="C22:O22"/>
    </sheetView>
  </sheetViews>
  <sheetFormatPr defaultRowHeight="14.5" x14ac:dyDescent="0.35"/>
  <cols>
    <col min="1" max="1" width="4.453125" customWidth="1"/>
    <col min="2" max="2" width="19.90625" customWidth="1"/>
    <col min="3" max="3" width="4.7265625" customWidth="1"/>
    <col min="4" max="4" width="4.453125" customWidth="1"/>
    <col min="5" max="5" width="6" customWidth="1"/>
    <col min="6" max="6" width="4.54296875" customWidth="1"/>
    <col min="7" max="7" width="4.26953125" customWidth="1"/>
    <col min="8" max="8" width="4.453125" customWidth="1"/>
    <col min="9" max="9" width="4.1796875" customWidth="1"/>
    <col min="10" max="10" width="4.26953125" customWidth="1"/>
    <col min="11" max="11" width="4.453125" customWidth="1"/>
    <col min="12" max="12" width="4.54296875" customWidth="1"/>
    <col min="13" max="14" width="4.453125" customWidth="1"/>
    <col min="15" max="15" width="4.1796875" customWidth="1"/>
  </cols>
  <sheetData>
    <row r="1" spans="1:15" x14ac:dyDescent="0.35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260" x14ac:dyDescent="0.3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ht="21" x14ac:dyDescent="0.35">
      <c r="A3" s="2" t="s">
        <v>15</v>
      </c>
      <c r="B3" s="14" t="s">
        <v>44</v>
      </c>
      <c r="C3" s="22">
        <v>34</v>
      </c>
      <c r="D3" s="22">
        <v>878</v>
      </c>
      <c r="E3" s="22">
        <v>878</v>
      </c>
      <c r="F3" s="22">
        <v>64</v>
      </c>
      <c r="G3" s="22">
        <v>152</v>
      </c>
      <c r="H3" s="22">
        <v>0</v>
      </c>
      <c r="I3" s="22">
        <v>53</v>
      </c>
      <c r="J3" s="22">
        <v>40</v>
      </c>
      <c r="K3" s="22">
        <v>387</v>
      </c>
      <c r="L3" s="22">
        <v>69</v>
      </c>
      <c r="M3" s="22">
        <v>21</v>
      </c>
      <c r="N3" s="22">
        <v>92</v>
      </c>
      <c r="O3" s="22">
        <v>0</v>
      </c>
    </row>
    <row r="4" spans="1:15" ht="21" x14ac:dyDescent="0.35">
      <c r="A4" s="2" t="s">
        <v>16</v>
      </c>
      <c r="B4" s="14" t="s">
        <v>45</v>
      </c>
      <c r="C4" s="22">
        <v>17</v>
      </c>
      <c r="D4" s="22">
        <v>311</v>
      </c>
      <c r="E4" s="22">
        <v>311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</row>
    <row r="5" spans="1:15" x14ac:dyDescent="0.35">
      <c r="A5" s="2" t="s">
        <v>17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35">
      <c r="A6" s="2" t="s">
        <v>22</v>
      </c>
      <c r="B6" s="2" t="s">
        <v>23</v>
      </c>
      <c r="C6" s="22">
        <f t="shared" ref="C6:O6" si="0">SUM(C3:C5)</f>
        <v>51</v>
      </c>
      <c r="D6" s="22">
        <f t="shared" si="0"/>
        <v>1189</v>
      </c>
      <c r="E6" s="22">
        <f t="shared" si="0"/>
        <v>1189</v>
      </c>
      <c r="F6" s="22">
        <f t="shared" si="0"/>
        <v>64</v>
      </c>
      <c r="G6" s="22">
        <f t="shared" si="0"/>
        <v>152</v>
      </c>
      <c r="H6" s="22">
        <f t="shared" si="0"/>
        <v>0</v>
      </c>
      <c r="I6" s="22">
        <f t="shared" si="0"/>
        <v>53</v>
      </c>
      <c r="J6" s="22">
        <f t="shared" si="0"/>
        <v>40</v>
      </c>
      <c r="K6" s="22">
        <f t="shared" si="0"/>
        <v>387</v>
      </c>
      <c r="L6" s="22">
        <f t="shared" si="0"/>
        <v>69</v>
      </c>
      <c r="M6" s="22">
        <f t="shared" si="0"/>
        <v>21</v>
      </c>
      <c r="N6" s="22">
        <f t="shared" si="0"/>
        <v>92</v>
      </c>
      <c r="O6" s="22">
        <f t="shared" si="0"/>
        <v>0</v>
      </c>
    </row>
    <row r="10" spans="1:15" x14ac:dyDescent="0.35">
      <c r="A10" s="40" t="s">
        <v>68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</row>
    <row r="11" spans="1:15" ht="260" x14ac:dyDescent="0.35">
      <c r="A11" s="2" t="s">
        <v>0</v>
      </c>
      <c r="B11" s="2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  <c r="K11" s="3" t="s">
        <v>10</v>
      </c>
      <c r="L11" s="3" t="s">
        <v>11</v>
      </c>
      <c r="M11" s="3" t="s">
        <v>12</v>
      </c>
      <c r="N11" s="3" t="s">
        <v>13</v>
      </c>
      <c r="O11" s="3" t="s">
        <v>14</v>
      </c>
    </row>
    <row r="12" spans="1:15" ht="42" x14ac:dyDescent="0.35">
      <c r="A12" s="24"/>
      <c r="B12" s="14" t="s">
        <v>74</v>
      </c>
      <c r="C12" s="22">
        <v>17</v>
      </c>
      <c r="D12" s="22">
        <v>311</v>
      </c>
      <c r="E12" s="22">
        <v>311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</row>
    <row r="13" spans="1:15" ht="31.5" x14ac:dyDescent="0.35">
      <c r="A13" s="24"/>
      <c r="B13" s="14" t="s">
        <v>75</v>
      </c>
      <c r="C13" s="22">
        <v>36</v>
      </c>
      <c r="D13" s="22">
        <v>830</v>
      </c>
      <c r="E13" s="22">
        <v>830</v>
      </c>
      <c r="F13" s="22">
        <v>64</v>
      </c>
      <c r="G13" s="22">
        <v>100</v>
      </c>
      <c r="H13" s="22">
        <v>0</v>
      </c>
      <c r="I13" s="22">
        <v>52</v>
      </c>
      <c r="J13" s="22">
        <v>40</v>
      </c>
      <c r="K13" s="22">
        <v>380</v>
      </c>
      <c r="L13" s="22">
        <v>172</v>
      </c>
      <c r="M13" s="22">
        <v>14</v>
      </c>
      <c r="N13" s="22">
        <v>60</v>
      </c>
      <c r="O13" s="22">
        <v>0</v>
      </c>
    </row>
    <row r="14" spans="1:15" x14ac:dyDescent="0.35">
      <c r="A14" s="25"/>
      <c r="B14" s="25" t="s">
        <v>69</v>
      </c>
      <c r="C14" s="25">
        <f t="shared" ref="C14:O14" si="1">SUM(C12:C13)</f>
        <v>53</v>
      </c>
      <c r="D14" s="25">
        <f t="shared" si="1"/>
        <v>1141</v>
      </c>
      <c r="E14" s="25">
        <f t="shared" si="1"/>
        <v>1141</v>
      </c>
      <c r="F14" s="25">
        <f t="shared" si="1"/>
        <v>64</v>
      </c>
      <c r="G14" s="25">
        <f t="shared" si="1"/>
        <v>100</v>
      </c>
      <c r="H14" s="25">
        <f t="shared" si="1"/>
        <v>0</v>
      </c>
      <c r="I14" s="25">
        <f t="shared" si="1"/>
        <v>52</v>
      </c>
      <c r="J14" s="25">
        <f t="shared" si="1"/>
        <v>40</v>
      </c>
      <c r="K14" s="25">
        <f t="shared" si="1"/>
        <v>380</v>
      </c>
      <c r="L14" s="25">
        <f t="shared" si="1"/>
        <v>172</v>
      </c>
      <c r="M14" s="25">
        <f t="shared" si="1"/>
        <v>14</v>
      </c>
      <c r="N14" s="25">
        <f t="shared" si="1"/>
        <v>60</v>
      </c>
      <c r="O14" s="25">
        <f t="shared" si="1"/>
        <v>0</v>
      </c>
    </row>
    <row r="17" spans="1:15" x14ac:dyDescent="0.35">
      <c r="A17" s="46" t="s">
        <v>149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</row>
    <row r="18" spans="1:15" ht="207.5" customHeight="1" x14ac:dyDescent="0.35">
      <c r="A18" s="25" t="s">
        <v>0</v>
      </c>
      <c r="B18" s="25" t="s">
        <v>1</v>
      </c>
      <c r="C18" s="31" t="s">
        <v>2</v>
      </c>
      <c r="D18" s="31" t="s">
        <v>3</v>
      </c>
      <c r="E18" s="31" t="s">
        <v>4</v>
      </c>
      <c r="F18" s="31" t="s">
        <v>5</v>
      </c>
      <c r="G18" s="31" t="s">
        <v>6</v>
      </c>
      <c r="H18" s="31" t="s">
        <v>7</v>
      </c>
      <c r="I18" s="31" t="s">
        <v>8</v>
      </c>
      <c r="J18" s="31" t="s">
        <v>9</v>
      </c>
      <c r="K18" s="31" t="s">
        <v>10</v>
      </c>
      <c r="L18" s="31" t="s">
        <v>11</v>
      </c>
      <c r="M18" s="31" t="s">
        <v>12</v>
      </c>
      <c r="N18" s="31" t="s">
        <v>13</v>
      </c>
      <c r="O18" s="31" t="s">
        <v>14</v>
      </c>
    </row>
    <row r="19" spans="1:15" ht="21" x14ac:dyDescent="0.35">
      <c r="A19" s="32" t="s">
        <v>15</v>
      </c>
      <c r="B19" s="33" t="s">
        <v>44</v>
      </c>
      <c r="C19" s="35">
        <v>24</v>
      </c>
      <c r="D19" s="35">
        <v>732</v>
      </c>
      <c r="E19" s="35">
        <v>732</v>
      </c>
      <c r="F19" s="35">
        <v>102</v>
      </c>
      <c r="G19" s="35">
        <v>112</v>
      </c>
      <c r="H19" s="35">
        <v>0</v>
      </c>
      <c r="I19" s="35">
        <v>52</v>
      </c>
      <c r="J19" s="35">
        <v>40</v>
      </c>
      <c r="K19" s="35">
        <v>194</v>
      </c>
      <c r="L19" s="35">
        <v>132</v>
      </c>
      <c r="M19" s="35">
        <v>0</v>
      </c>
      <c r="N19" s="35">
        <v>100</v>
      </c>
      <c r="O19" s="35">
        <v>0</v>
      </c>
    </row>
    <row r="20" spans="1:15" ht="21" x14ac:dyDescent="0.35">
      <c r="A20" s="32" t="s">
        <v>16</v>
      </c>
      <c r="B20" s="33" t="s">
        <v>45</v>
      </c>
      <c r="C20" s="35">
        <v>15</v>
      </c>
      <c r="D20" s="35">
        <v>303</v>
      </c>
      <c r="E20" s="35">
        <v>303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x14ac:dyDescent="0.35">
      <c r="A21" s="32" t="s">
        <v>17</v>
      </c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x14ac:dyDescent="0.35">
      <c r="A22" s="32"/>
      <c r="B22" s="34" t="s">
        <v>23</v>
      </c>
      <c r="C22" s="25">
        <f t="shared" ref="C22:O22" si="2">SUM(C19:C21)</f>
        <v>39</v>
      </c>
      <c r="D22" s="25">
        <f t="shared" si="2"/>
        <v>1035</v>
      </c>
      <c r="E22" s="25">
        <f t="shared" si="2"/>
        <v>1035</v>
      </c>
      <c r="F22" s="25">
        <f t="shared" si="2"/>
        <v>102</v>
      </c>
      <c r="G22" s="25">
        <f t="shared" si="2"/>
        <v>112</v>
      </c>
      <c r="H22" s="25">
        <f t="shared" si="2"/>
        <v>0</v>
      </c>
      <c r="I22" s="25">
        <f t="shared" si="2"/>
        <v>52</v>
      </c>
      <c r="J22" s="25">
        <f t="shared" si="2"/>
        <v>40</v>
      </c>
      <c r="K22" s="25">
        <f t="shared" si="2"/>
        <v>194</v>
      </c>
      <c r="L22" s="25">
        <f t="shared" si="2"/>
        <v>132</v>
      </c>
      <c r="M22" s="25">
        <f t="shared" si="2"/>
        <v>0</v>
      </c>
      <c r="N22" s="25">
        <f t="shared" si="2"/>
        <v>100</v>
      </c>
      <c r="O22" s="25">
        <f t="shared" si="2"/>
        <v>0</v>
      </c>
    </row>
  </sheetData>
  <mergeCells count="3">
    <mergeCell ref="A1:O1"/>
    <mergeCell ref="A10:O10"/>
    <mergeCell ref="A17:O1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47"/>
  <sheetViews>
    <sheetView topLeftCell="A35" workbookViewId="0">
      <selection activeCell="A41" sqref="A41:O41"/>
    </sheetView>
  </sheetViews>
  <sheetFormatPr defaultRowHeight="14.5" x14ac:dyDescent="0.35"/>
  <cols>
    <col min="1" max="1" width="6.453125" customWidth="1"/>
    <col min="2" max="2" width="33.453125" customWidth="1"/>
    <col min="3" max="3" width="5.54296875" customWidth="1"/>
    <col min="4" max="4" width="5.453125" customWidth="1"/>
    <col min="5" max="5" width="5.54296875" customWidth="1"/>
    <col min="6" max="6" width="5.1796875" customWidth="1"/>
    <col min="7" max="7" width="5.453125" customWidth="1"/>
    <col min="8" max="9" width="4.81640625" customWidth="1"/>
    <col min="10" max="10" width="5" customWidth="1"/>
    <col min="11" max="11" width="4.81640625" customWidth="1"/>
    <col min="12" max="12" width="5" customWidth="1"/>
    <col min="13" max="13" width="4.81640625" customWidth="1"/>
    <col min="14" max="14" width="4.7265625" customWidth="1"/>
    <col min="15" max="15" width="4.81640625" customWidth="1"/>
  </cols>
  <sheetData>
    <row r="1" spans="1:15" x14ac:dyDescent="0.35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215.5" x14ac:dyDescent="0.3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ht="14.5" customHeight="1" x14ac:dyDescent="0.35">
      <c r="A3" s="2" t="s">
        <v>15</v>
      </c>
      <c r="B3" s="7" t="s">
        <v>27</v>
      </c>
      <c r="C3" s="10">
        <v>16</v>
      </c>
      <c r="D3" s="10">
        <v>558</v>
      </c>
      <c r="E3" s="10">
        <v>449</v>
      </c>
      <c r="F3" s="10"/>
      <c r="G3" s="10"/>
      <c r="H3" s="10"/>
      <c r="I3" s="10"/>
      <c r="J3" s="10">
        <v>558</v>
      </c>
      <c r="K3" s="10"/>
      <c r="L3" s="10"/>
      <c r="M3" s="10"/>
      <c r="N3" s="10"/>
      <c r="O3" s="10"/>
    </row>
    <row r="4" spans="1:15" x14ac:dyDescent="0.35">
      <c r="A4" s="2" t="s">
        <v>16</v>
      </c>
      <c r="B4" s="7" t="s">
        <v>40</v>
      </c>
      <c r="C4" s="22">
        <v>8</v>
      </c>
      <c r="D4" s="22">
        <v>349</v>
      </c>
      <c r="E4" s="22">
        <v>349</v>
      </c>
      <c r="F4" s="22">
        <v>0</v>
      </c>
      <c r="G4" s="22">
        <v>0</v>
      </c>
      <c r="H4" s="22">
        <v>0</v>
      </c>
      <c r="I4" s="22">
        <v>0</v>
      </c>
      <c r="J4" s="22">
        <v>349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</row>
    <row r="5" spans="1:15" x14ac:dyDescent="0.35">
      <c r="A5" s="2" t="s">
        <v>17</v>
      </c>
      <c r="B5" s="7" t="s">
        <v>41</v>
      </c>
      <c r="C5" s="22">
        <v>17</v>
      </c>
      <c r="D5" s="22">
        <v>350</v>
      </c>
      <c r="E5" s="22">
        <v>347</v>
      </c>
      <c r="F5" s="22">
        <v>0</v>
      </c>
      <c r="G5" s="22">
        <v>0</v>
      </c>
      <c r="H5" s="22">
        <v>0</v>
      </c>
      <c r="I5" s="22">
        <v>0</v>
      </c>
      <c r="J5" s="22">
        <v>350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</row>
    <row r="6" spans="1:15" x14ac:dyDescent="0.35">
      <c r="A6" s="2" t="s">
        <v>18</v>
      </c>
      <c r="B6" s="7" t="s">
        <v>33</v>
      </c>
      <c r="C6" s="15">
        <v>11</v>
      </c>
      <c r="D6" s="15">
        <v>219</v>
      </c>
      <c r="E6" s="15">
        <v>219</v>
      </c>
      <c r="F6" s="15"/>
      <c r="G6" s="15"/>
      <c r="H6" s="15"/>
      <c r="I6" s="15"/>
      <c r="J6" s="15">
        <v>219</v>
      </c>
      <c r="K6" s="4"/>
      <c r="L6" s="4"/>
      <c r="M6" s="4"/>
      <c r="N6" s="4"/>
      <c r="O6" s="4"/>
    </row>
    <row r="7" spans="1:15" x14ac:dyDescent="0.35">
      <c r="A7" s="2" t="s">
        <v>19</v>
      </c>
      <c r="B7" s="7" t="s">
        <v>26</v>
      </c>
      <c r="C7" s="10">
        <v>17</v>
      </c>
      <c r="D7" s="10">
        <v>325</v>
      </c>
      <c r="E7" s="10">
        <v>320</v>
      </c>
      <c r="F7" s="10"/>
      <c r="G7" s="10"/>
      <c r="H7" s="10"/>
      <c r="I7" s="10"/>
      <c r="J7" s="10">
        <v>325</v>
      </c>
      <c r="K7" s="10"/>
      <c r="L7" s="10"/>
      <c r="M7" s="10"/>
      <c r="N7" s="10"/>
      <c r="O7" s="10"/>
    </row>
    <row r="8" spans="1:15" x14ac:dyDescent="0.35">
      <c r="A8" s="2" t="s">
        <v>20</v>
      </c>
      <c r="B8" s="7" t="s">
        <v>43</v>
      </c>
      <c r="C8" s="4">
        <v>10</v>
      </c>
      <c r="D8" s="4">
        <v>250</v>
      </c>
      <c r="E8" s="4">
        <v>200</v>
      </c>
      <c r="F8" s="4"/>
      <c r="G8" s="4"/>
      <c r="H8" s="4"/>
      <c r="I8" s="4"/>
      <c r="J8" s="4">
        <v>200</v>
      </c>
      <c r="K8" s="4"/>
      <c r="L8" s="4"/>
      <c r="M8" s="4"/>
      <c r="N8" s="4"/>
      <c r="O8" s="4"/>
    </row>
    <row r="9" spans="1:15" ht="31.5" x14ac:dyDescent="0.35">
      <c r="A9" s="2" t="s">
        <v>21</v>
      </c>
      <c r="B9" s="7" t="s">
        <v>34</v>
      </c>
      <c r="C9" s="17">
        <v>11</v>
      </c>
      <c r="D9" s="17">
        <v>424</v>
      </c>
      <c r="E9" s="17">
        <v>424</v>
      </c>
      <c r="F9" s="17">
        <v>298</v>
      </c>
      <c r="G9" s="17">
        <v>126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</row>
    <row r="10" spans="1:15" s="1" customFormat="1" x14ac:dyDescent="0.35">
      <c r="A10" s="2" t="s">
        <v>22</v>
      </c>
      <c r="B10" s="7" t="s">
        <v>35</v>
      </c>
      <c r="C10" s="19">
        <v>25</v>
      </c>
      <c r="D10" s="19">
        <v>1289</v>
      </c>
      <c r="E10" s="19">
        <v>1289</v>
      </c>
      <c r="F10" s="19"/>
      <c r="G10" s="19"/>
      <c r="H10" s="19"/>
      <c r="I10" s="19">
        <v>80</v>
      </c>
      <c r="J10" s="19">
        <v>120</v>
      </c>
      <c r="K10" s="19">
        <v>573</v>
      </c>
      <c r="L10" s="19"/>
      <c r="M10" s="19"/>
      <c r="N10" s="19">
        <v>516</v>
      </c>
      <c r="O10" s="19"/>
    </row>
    <row r="11" spans="1:15" s="18" customFormat="1" x14ac:dyDescent="0.35">
      <c r="A11" s="20" t="s">
        <v>24</v>
      </c>
      <c r="B11" s="7" t="s">
        <v>36</v>
      </c>
      <c r="C11" s="21">
        <v>2</v>
      </c>
      <c r="D11" s="21">
        <v>620</v>
      </c>
      <c r="E11" s="21">
        <v>620</v>
      </c>
      <c r="F11" s="21">
        <v>0</v>
      </c>
      <c r="G11" s="21">
        <v>15</v>
      </c>
      <c r="H11" s="21">
        <v>0</v>
      </c>
      <c r="I11" s="21">
        <v>25</v>
      </c>
      <c r="J11" s="21">
        <v>0</v>
      </c>
      <c r="K11" s="21">
        <v>0</v>
      </c>
      <c r="L11" s="21">
        <v>390</v>
      </c>
      <c r="M11" s="21">
        <v>190</v>
      </c>
      <c r="N11" s="21">
        <v>0</v>
      </c>
      <c r="O11" s="21">
        <v>0</v>
      </c>
    </row>
    <row r="12" spans="1:15" x14ac:dyDescent="0.35">
      <c r="A12" s="16"/>
      <c r="B12" s="2" t="s">
        <v>23</v>
      </c>
      <c r="C12" s="2">
        <f t="shared" ref="C12:O12" si="0">SUM(C3:C11)</f>
        <v>117</v>
      </c>
      <c r="D12" s="2">
        <f t="shared" si="0"/>
        <v>4384</v>
      </c>
      <c r="E12" s="2">
        <f t="shared" si="0"/>
        <v>4217</v>
      </c>
      <c r="F12" s="2">
        <f t="shared" si="0"/>
        <v>298</v>
      </c>
      <c r="G12" s="2">
        <f t="shared" si="0"/>
        <v>141</v>
      </c>
      <c r="H12" s="2">
        <f t="shared" si="0"/>
        <v>0</v>
      </c>
      <c r="I12" s="2">
        <f t="shared" si="0"/>
        <v>105</v>
      </c>
      <c r="J12" s="2">
        <f t="shared" si="0"/>
        <v>2121</v>
      </c>
      <c r="K12" s="2">
        <f t="shared" si="0"/>
        <v>573</v>
      </c>
      <c r="L12" s="2">
        <f t="shared" si="0"/>
        <v>390</v>
      </c>
      <c r="M12" s="2">
        <f t="shared" si="0"/>
        <v>190</v>
      </c>
      <c r="N12" s="2">
        <f t="shared" si="0"/>
        <v>516</v>
      </c>
      <c r="O12" s="2">
        <f t="shared" si="0"/>
        <v>0</v>
      </c>
    </row>
    <row r="16" spans="1:15" x14ac:dyDescent="0.35">
      <c r="A16" s="40" t="s">
        <v>68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</row>
    <row r="17" spans="1:15" ht="197.5" x14ac:dyDescent="0.35">
      <c r="A17" s="2" t="s">
        <v>0</v>
      </c>
      <c r="B17" s="2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3" t="s">
        <v>6</v>
      </c>
      <c r="H17" s="3" t="s">
        <v>7</v>
      </c>
      <c r="I17" s="3" t="s">
        <v>8</v>
      </c>
      <c r="J17" s="3" t="s">
        <v>9</v>
      </c>
      <c r="K17" s="3" t="s">
        <v>10</v>
      </c>
      <c r="L17" s="3" t="s">
        <v>11</v>
      </c>
      <c r="M17" s="3" t="s">
        <v>12</v>
      </c>
      <c r="N17" s="3" t="s">
        <v>13</v>
      </c>
      <c r="O17" s="3" t="s">
        <v>14</v>
      </c>
    </row>
    <row r="18" spans="1:15" x14ac:dyDescent="0.35">
      <c r="A18" s="24"/>
      <c r="B18" s="14" t="s">
        <v>76</v>
      </c>
      <c r="C18" s="22">
        <v>16</v>
      </c>
      <c r="D18" s="22">
        <v>558</v>
      </c>
      <c r="E18" s="22">
        <v>549</v>
      </c>
      <c r="F18" s="22">
        <v>0</v>
      </c>
      <c r="G18" s="22">
        <v>0</v>
      </c>
      <c r="H18" s="22">
        <v>0</v>
      </c>
      <c r="I18" s="22">
        <v>0</v>
      </c>
      <c r="J18" s="22">
        <v>558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</row>
    <row r="19" spans="1:15" x14ac:dyDescent="0.35">
      <c r="A19" s="24"/>
      <c r="B19" s="14" t="s">
        <v>77</v>
      </c>
      <c r="C19" s="22">
        <v>8</v>
      </c>
      <c r="D19" s="22">
        <v>349</v>
      </c>
      <c r="E19" s="22">
        <v>349</v>
      </c>
      <c r="F19" s="22">
        <v>0</v>
      </c>
      <c r="G19" s="22">
        <v>0</v>
      </c>
      <c r="H19" s="22">
        <v>0</v>
      </c>
      <c r="I19" s="22">
        <v>0</v>
      </c>
      <c r="J19" s="22">
        <v>349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</row>
    <row r="20" spans="1:15" x14ac:dyDescent="0.35">
      <c r="A20" s="24"/>
      <c r="B20" s="14" t="s">
        <v>78</v>
      </c>
      <c r="C20" s="22">
        <v>17</v>
      </c>
      <c r="D20" s="22">
        <v>350</v>
      </c>
      <c r="E20" s="22">
        <v>347</v>
      </c>
      <c r="F20" s="22">
        <v>0</v>
      </c>
      <c r="G20" s="22">
        <v>0</v>
      </c>
      <c r="H20" s="22">
        <v>0</v>
      </c>
      <c r="I20" s="22">
        <v>0</v>
      </c>
      <c r="J20" s="22">
        <v>350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1:15" x14ac:dyDescent="0.35">
      <c r="A21" s="24"/>
      <c r="B21" s="14" t="s">
        <v>79</v>
      </c>
      <c r="C21" s="22">
        <v>10</v>
      </c>
      <c r="D21" s="22">
        <v>219</v>
      </c>
      <c r="E21" s="22">
        <v>219</v>
      </c>
      <c r="F21" s="22">
        <v>0</v>
      </c>
      <c r="G21" s="22">
        <v>0</v>
      </c>
      <c r="H21" s="22">
        <v>0</v>
      </c>
      <c r="I21" s="22">
        <v>0</v>
      </c>
      <c r="J21" s="22">
        <v>219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</row>
    <row r="22" spans="1:15" x14ac:dyDescent="0.35">
      <c r="A22" s="24"/>
      <c r="B22" s="14" t="s">
        <v>80</v>
      </c>
      <c r="C22" s="22">
        <v>18</v>
      </c>
      <c r="D22" s="22">
        <v>741</v>
      </c>
      <c r="E22" s="22">
        <v>741</v>
      </c>
      <c r="F22" s="22">
        <v>0</v>
      </c>
      <c r="G22" s="22">
        <v>741</v>
      </c>
      <c r="H22" s="22">
        <v>0</v>
      </c>
      <c r="I22" s="22">
        <v>0</v>
      </c>
      <c r="J22" s="22">
        <v>741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</row>
    <row r="23" spans="1:15" x14ac:dyDescent="0.35">
      <c r="A23" s="24"/>
      <c r="B23" s="14" t="s">
        <v>81</v>
      </c>
      <c r="C23" s="22">
        <v>8</v>
      </c>
      <c r="D23" s="22">
        <v>250</v>
      </c>
      <c r="E23" s="22">
        <v>200</v>
      </c>
      <c r="F23" s="22">
        <v>0</v>
      </c>
      <c r="G23" s="22">
        <v>0</v>
      </c>
      <c r="H23" s="22">
        <v>0</v>
      </c>
      <c r="I23" s="22">
        <v>0</v>
      </c>
      <c r="J23" s="22">
        <v>250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1:15" ht="21" x14ac:dyDescent="0.35">
      <c r="A24" s="24"/>
      <c r="B24" s="14" t="s">
        <v>82</v>
      </c>
      <c r="C24" s="22">
        <v>11</v>
      </c>
      <c r="D24" s="22">
        <v>424</v>
      </c>
      <c r="E24" s="22">
        <v>424</v>
      </c>
      <c r="F24" s="22">
        <v>424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</row>
    <row r="25" spans="1:15" ht="21" x14ac:dyDescent="0.35">
      <c r="A25" s="24"/>
      <c r="B25" s="14" t="s">
        <v>83</v>
      </c>
      <c r="C25" s="22">
        <v>4</v>
      </c>
      <c r="D25" s="22">
        <v>621</v>
      </c>
      <c r="E25" s="22">
        <v>621</v>
      </c>
      <c r="F25" s="22">
        <v>0</v>
      </c>
      <c r="G25" s="22">
        <v>19</v>
      </c>
      <c r="H25" s="22">
        <v>0</v>
      </c>
      <c r="I25" s="22">
        <v>21</v>
      </c>
      <c r="J25" s="22">
        <v>0</v>
      </c>
      <c r="K25" s="22">
        <v>0</v>
      </c>
      <c r="L25" s="22">
        <v>393</v>
      </c>
      <c r="M25" s="22">
        <v>188</v>
      </c>
      <c r="N25" s="22">
        <v>0</v>
      </c>
      <c r="O25" s="22">
        <v>0</v>
      </c>
    </row>
    <row r="26" spans="1:15" ht="21" x14ac:dyDescent="0.35">
      <c r="A26" s="24"/>
      <c r="B26" s="14" t="s">
        <v>84</v>
      </c>
      <c r="C26" s="22">
        <v>29</v>
      </c>
      <c r="D26" s="22">
        <v>1289</v>
      </c>
      <c r="E26" s="22">
        <v>1289</v>
      </c>
      <c r="F26" s="22">
        <v>0</v>
      </c>
      <c r="G26" s="22">
        <v>0</v>
      </c>
      <c r="H26" s="22">
        <v>0</v>
      </c>
      <c r="I26" s="22">
        <v>80</v>
      </c>
      <c r="J26" s="22">
        <v>120</v>
      </c>
      <c r="K26" s="22">
        <v>573</v>
      </c>
      <c r="L26" s="22">
        <v>0</v>
      </c>
      <c r="M26" s="22">
        <v>0</v>
      </c>
      <c r="N26" s="22">
        <v>516</v>
      </c>
      <c r="O26" s="22">
        <v>0</v>
      </c>
    </row>
    <row r="27" spans="1:15" x14ac:dyDescent="0.35">
      <c r="A27" s="25"/>
      <c r="B27" s="25" t="s">
        <v>69</v>
      </c>
      <c r="C27" s="25">
        <f t="shared" ref="C27:O27" si="1">SUM(C18:C26)</f>
        <v>121</v>
      </c>
      <c r="D27" s="25">
        <f t="shared" si="1"/>
        <v>4801</v>
      </c>
      <c r="E27" s="25">
        <f t="shared" si="1"/>
        <v>4739</v>
      </c>
      <c r="F27" s="25">
        <f t="shared" si="1"/>
        <v>424</v>
      </c>
      <c r="G27" s="25">
        <f t="shared" si="1"/>
        <v>760</v>
      </c>
      <c r="H27" s="25">
        <f t="shared" si="1"/>
        <v>0</v>
      </c>
      <c r="I27" s="25">
        <f t="shared" si="1"/>
        <v>101</v>
      </c>
      <c r="J27" s="25">
        <f t="shared" si="1"/>
        <v>2587</v>
      </c>
      <c r="K27" s="25">
        <f t="shared" si="1"/>
        <v>573</v>
      </c>
      <c r="L27" s="25">
        <f t="shared" si="1"/>
        <v>393</v>
      </c>
      <c r="M27" s="25">
        <f t="shared" si="1"/>
        <v>188</v>
      </c>
      <c r="N27" s="25">
        <f t="shared" si="1"/>
        <v>516</v>
      </c>
      <c r="O27" s="25">
        <f t="shared" si="1"/>
        <v>0</v>
      </c>
    </row>
    <row r="30" spans="1:15" x14ac:dyDescent="0.35">
      <c r="A30" s="40" t="s">
        <v>128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  <row r="31" spans="1:15" ht="197.5" x14ac:dyDescent="0.35">
      <c r="A31" s="2" t="s">
        <v>0</v>
      </c>
      <c r="B31" s="2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7</v>
      </c>
      <c r="I31" s="3" t="s">
        <v>8</v>
      </c>
      <c r="J31" s="3" t="s">
        <v>9</v>
      </c>
      <c r="K31" s="3" t="s">
        <v>10</v>
      </c>
      <c r="L31" s="3" t="s">
        <v>11</v>
      </c>
      <c r="M31" s="3" t="s">
        <v>12</v>
      </c>
      <c r="N31" s="3" t="s">
        <v>13</v>
      </c>
      <c r="O31" s="3" t="s">
        <v>14</v>
      </c>
    </row>
    <row r="32" spans="1:15" s="18" customFormat="1" x14ac:dyDescent="0.35">
      <c r="A32" s="40" t="s">
        <v>176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</row>
    <row r="33" spans="1:15" ht="31.5" x14ac:dyDescent="0.35">
      <c r="A33" s="2" t="s">
        <v>15</v>
      </c>
      <c r="B33" s="14" t="s">
        <v>129</v>
      </c>
      <c r="C33" s="22">
        <v>16</v>
      </c>
      <c r="D33" s="22">
        <v>585</v>
      </c>
      <c r="E33" s="22">
        <v>576</v>
      </c>
      <c r="F33" s="22"/>
      <c r="G33" s="22"/>
      <c r="H33" s="22"/>
      <c r="I33" s="22"/>
      <c r="J33" s="22">
        <v>585</v>
      </c>
      <c r="K33" s="22"/>
      <c r="L33" s="22"/>
      <c r="M33" s="22"/>
      <c r="N33" s="22"/>
      <c r="O33" s="22"/>
    </row>
    <row r="34" spans="1:15" x14ac:dyDescent="0.35">
      <c r="A34" s="2" t="s">
        <v>16</v>
      </c>
      <c r="B34" s="1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x14ac:dyDescent="0.35">
      <c r="A35" s="2" t="s">
        <v>17</v>
      </c>
      <c r="B35" s="1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x14ac:dyDescent="0.35">
      <c r="A36" s="2" t="s">
        <v>18</v>
      </c>
      <c r="B36" s="1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x14ac:dyDescent="0.35">
      <c r="A37" s="2" t="s">
        <v>19</v>
      </c>
      <c r="B37" s="14" t="s">
        <v>26</v>
      </c>
      <c r="C37" s="22">
        <v>15</v>
      </c>
      <c r="D37" s="22">
        <v>15</v>
      </c>
      <c r="E37" s="22">
        <v>457</v>
      </c>
      <c r="F37" s="22"/>
      <c r="G37" s="22"/>
      <c r="H37" s="22"/>
      <c r="I37" s="22"/>
      <c r="J37" s="22">
        <v>457</v>
      </c>
      <c r="K37" s="22"/>
      <c r="L37" s="22"/>
      <c r="M37" s="22"/>
      <c r="N37" s="22"/>
      <c r="O37" s="22"/>
    </row>
    <row r="38" spans="1:15" x14ac:dyDescent="0.35">
      <c r="A38" s="2" t="s">
        <v>20</v>
      </c>
      <c r="B38" s="1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s="26" customFormat="1" x14ac:dyDescent="0.35">
      <c r="A39" s="2"/>
      <c r="B39" s="2" t="s">
        <v>69</v>
      </c>
      <c r="C39" s="2">
        <f>SUM(C33:C38)</f>
        <v>31</v>
      </c>
      <c r="D39" s="2">
        <f>SUM(D33:D38)</f>
        <v>600</v>
      </c>
      <c r="E39" s="2">
        <f>SUM(E33:E38)</f>
        <v>1033</v>
      </c>
      <c r="F39" s="2"/>
      <c r="G39" s="2"/>
      <c r="H39" s="2"/>
      <c r="I39" s="2"/>
      <c r="J39" s="2">
        <f>SUM(J33:J38)</f>
        <v>1042</v>
      </c>
      <c r="K39" s="2"/>
      <c r="L39" s="2"/>
      <c r="M39" s="2"/>
      <c r="N39" s="2"/>
      <c r="O39" s="2"/>
    </row>
    <row r="40" spans="1:15" s="26" customForma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s="18" customFormat="1" x14ac:dyDescent="0.35">
      <c r="A41" s="40" t="s">
        <v>177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2"/>
    </row>
    <row r="42" spans="1:15" ht="21" x14ac:dyDescent="0.35">
      <c r="A42" s="36">
        <v>1</v>
      </c>
      <c r="B42" s="37" t="s">
        <v>35</v>
      </c>
      <c r="C42" s="38">
        <v>28</v>
      </c>
      <c r="D42" s="38">
        <v>1563</v>
      </c>
      <c r="E42" s="38">
        <v>1563</v>
      </c>
      <c r="F42" s="38"/>
      <c r="G42" s="38"/>
      <c r="H42" s="38"/>
      <c r="I42" s="38">
        <v>140</v>
      </c>
      <c r="J42" s="38">
        <v>30</v>
      </c>
      <c r="K42" s="38">
        <v>427</v>
      </c>
      <c r="L42" s="38"/>
      <c r="M42" s="38"/>
      <c r="N42" s="38">
        <v>1026</v>
      </c>
      <c r="O42" s="38">
        <f>SUM(C42:N42)</f>
        <v>4777</v>
      </c>
    </row>
    <row r="43" spans="1:15" s="18" customFormat="1" ht="31.5" x14ac:dyDescent="0.35">
      <c r="A43" s="36">
        <v>2</v>
      </c>
      <c r="B43" s="37" t="s">
        <v>135</v>
      </c>
      <c r="C43" s="38">
        <v>10</v>
      </c>
      <c r="D43" s="38">
        <v>424</v>
      </c>
      <c r="E43" s="38">
        <v>424</v>
      </c>
      <c r="F43" s="38">
        <v>424</v>
      </c>
      <c r="G43" s="38"/>
      <c r="H43" s="38"/>
      <c r="I43" s="38"/>
      <c r="J43" s="38"/>
      <c r="K43" s="38"/>
      <c r="L43" s="38"/>
      <c r="M43" s="38"/>
      <c r="N43" s="38"/>
      <c r="O43" s="38">
        <f>SUM(C43:N43)</f>
        <v>1282</v>
      </c>
    </row>
    <row r="44" spans="1:15" s="18" customFormat="1" x14ac:dyDescent="0.35">
      <c r="A44" s="36">
        <v>3</v>
      </c>
      <c r="B44" s="37" t="s">
        <v>36</v>
      </c>
      <c r="C44" s="38">
        <v>6</v>
      </c>
      <c r="D44" s="38">
        <v>625</v>
      </c>
      <c r="E44" s="38">
        <v>625</v>
      </c>
      <c r="F44" s="38">
        <v>0</v>
      </c>
      <c r="G44" s="38">
        <v>18</v>
      </c>
      <c r="H44" s="38"/>
      <c r="I44" s="38">
        <v>21</v>
      </c>
      <c r="J44" s="38"/>
      <c r="K44" s="38"/>
      <c r="L44" s="38">
        <v>405</v>
      </c>
      <c r="M44" s="38">
        <v>181</v>
      </c>
      <c r="N44" s="38"/>
      <c r="O44" s="38">
        <f>SUM(C44:N44)</f>
        <v>1881</v>
      </c>
    </row>
    <row r="45" spans="1:15" s="26" customFormat="1" x14ac:dyDescent="0.35">
      <c r="A45" s="36"/>
      <c r="B45" s="36" t="s">
        <v>69</v>
      </c>
      <c r="C45" s="36">
        <f>SUM(C42:C44)</f>
        <v>44</v>
      </c>
      <c r="D45" s="36">
        <f>SUM(D42:D44)</f>
        <v>2612</v>
      </c>
      <c r="E45" s="36">
        <f>SUM(E42:E44)</f>
        <v>2612</v>
      </c>
      <c r="F45" s="36">
        <f>SUM(F42:F44)</f>
        <v>424</v>
      </c>
      <c r="G45" s="36">
        <f>SUM(G42:G44)</f>
        <v>18</v>
      </c>
      <c r="H45" s="36"/>
      <c r="I45" s="36">
        <f t="shared" ref="I45:O45" si="2">SUM(I42:I44)</f>
        <v>161</v>
      </c>
      <c r="J45" s="36">
        <f t="shared" si="2"/>
        <v>30</v>
      </c>
      <c r="K45" s="36">
        <f t="shared" si="2"/>
        <v>427</v>
      </c>
      <c r="L45" s="36">
        <f t="shared" si="2"/>
        <v>405</v>
      </c>
      <c r="M45" s="36">
        <f t="shared" si="2"/>
        <v>181</v>
      </c>
      <c r="N45" s="36">
        <f t="shared" si="2"/>
        <v>1026</v>
      </c>
      <c r="O45" s="36">
        <f t="shared" si="2"/>
        <v>7940</v>
      </c>
    </row>
    <row r="46" spans="1:15" s="18" customFormat="1" x14ac:dyDescent="0.35">
      <c r="A46" s="2"/>
      <c r="B46" s="1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x14ac:dyDescent="0.35">
      <c r="A47" s="2"/>
      <c r="B47" s="2" t="s">
        <v>23</v>
      </c>
      <c r="C47" s="2">
        <v>75</v>
      </c>
      <c r="D47" s="2">
        <v>3212</v>
      </c>
      <c r="E47" s="2">
        <v>3645</v>
      </c>
      <c r="F47" s="2">
        <v>424</v>
      </c>
      <c r="G47" s="2">
        <v>18</v>
      </c>
      <c r="H47" s="2"/>
      <c r="I47" s="2">
        <v>161</v>
      </c>
      <c r="J47" s="2">
        <v>1072</v>
      </c>
      <c r="K47" s="2">
        <v>427</v>
      </c>
      <c r="L47" s="2">
        <v>405</v>
      </c>
      <c r="M47" s="2">
        <v>181</v>
      </c>
      <c r="N47" s="2">
        <v>1026</v>
      </c>
      <c r="O47" s="2">
        <v>7940</v>
      </c>
    </row>
  </sheetData>
  <mergeCells count="5">
    <mergeCell ref="A1:O1"/>
    <mergeCell ref="A16:O16"/>
    <mergeCell ref="A30:O30"/>
    <mergeCell ref="A41:O41"/>
    <mergeCell ref="A32:O3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24"/>
  <sheetViews>
    <sheetView topLeftCell="A19" workbookViewId="0">
      <selection activeCell="C24" sqref="C24:O24"/>
    </sheetView>
  </sheetViews>
  <sheetFormatPr defaultRowHeight="14.5" x14ac:dyDescent="0.35"/>
  <cols>
    <col min="1" max="1" width="6.453125" customWidth="1"/>
    <col min="2" max="2" width="33.453125" customWidth="1"/>
    <col min="3" max="3" width="5.54296875" customWidth="1"/>
    <col min="4" max="4" width="5.453125" customWidth="1"/>
    <col min="5" max="5" width="5.54296875" customWidth="1"/>
    <col min="6" max="6" width="5.1796875" customWidth="1"/>
    <col min="7" max="7" width="5.453125" customWidth="1"/>
    <col min="8" max="9" width="4.81640625" customWidth="1"/>
    <col min="10" max="10" width="5" customWidth="1"/>
    <col min="11" max="11" width="4.81640625" customWidth="1"/>
    <col min="12" max="12" width="5" customWidth="1"/>
    <col min="13" max="13" width="4.81640625" customWidth="1"/>
    <col min="14" max="14" width="4.7265625" customWidth="1"/>
    <col min="15" max="15" width="4.81640625" customWidth="1"/>
  </cols>
  <sheetData>
    <row r="1" spans="1:15" x14ac:dyDescent="0.35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215.5" x14ac:dyDescent="0.3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x14ac:dyDescent="0.35">
      <c r="A3" s="2" t="s">
        <v>15</v>
      </c>
      <c r="B3" s="5" t="s">
        <v>57</v>
      </c>
      <c r="C3" s="4">
        <v>25</v>
      </c>
      <c r="D3" s="4">
        <v>627</v>
      </c>
      <c r="E3" s="4">
        <v>627</v>
      </c>
      <c r="F3" s="4">
        <v>0</v>
      </c>
      <c r="G3" s="4">
        <v>0</v>
      </c>
      <c r="H3" s="4">
        <v>0</v>
      </c>
      <c r="I3" s="4">
        <v>0</v>
      </c>
      <c r="J3" s="4">
        <v>627</v>
      </c>
      <c r="K3" s="4">
        <v>0</v>
      </c>
      <c r="L3" s="4">
        <v>0</v>
      </c>
      <c r="M3" s="4">
        <v>0</v>
      </c>
      <c r="N3" s="4">
        <v>0</v>
      </c>
      <c r="O3" s="4">
        <v>0</v>
      </c>
    </row>
    <row r="4" spans="1:15" ht="21" x14ac:dyDescent="0.35">
      <c r="A4" s="2" t="s">
        <v>16</v>
      </c>
      <c r="B4" s="5" t="s">
        <v>58</v>
      </c>
      <c r="C4" s="4">
        <v>26</v>
      </c>
      <c r="D4" s="4">
        <v>555</v>
      </c>
      <c r="E4" s="4">
        <v>555</v>
      </c>
      <c r="F4" s="4">
        <v>35</v>
      </c>
      <c r="G4" s="4">
        <v>0</v>
      </c>
      <c r="H4" s="4">
        <v>0</v>
      </c>
      <c r="I4" s="4">
        <v>40</v>
      </c>
      <c r="J4" s="4">
        <v>104</v>
      </c>
      <c r="K4" s="4">
        <v>99</v>
      </c>
      <c r="L4" s="4">
        <v>0</v>
      </c>
      <c r="M4" s="4">
        <v>0</v>
      </c>
      <c r="N4" s="4">
        <v>277</v>
      </c>
      <c r="O4" s="4">
        <v>0</v>
      </c>
    </row>
    <row r="5" spans="1:15" x14ac:dyDescent="0.35">
      <c r="A5" s="2" t="s">
        <v>17</v>
      </c>
      <c r="B5" s="5" t="s">
        <v>59</v>
      </c>
      <c r="C5" s="4" t="s">
        <v>60</v>
      </c>
      <c r="D5" s="4" t="s">
        <v>61</v>
      </c>
      <c r="E5" s="4" t="s">
        <v>61</v>
      </c>
      <c r="F5" s="4" t="s">
        <v>62</v>
      </c>
      <c r="G5" s="4">
        <v>0</v>
      </c>
      <c r="H5" s="4" t="s">
        <v>62</v>
      </c>
      <c r="I5" s="4" t="s">
        <v>62</v>
      </c>
      <c r="J5" s="4" t="s">
        <v>61</v>
      </c>
      <c r="K5" s="4" t="s">
        <v>62</v>
      </c>
      <c r="L5" s="4" t="s">
        <v>62</v>
      </c>
      <c r="M5" s="4" t="s">
        <v>62</v>
      </c>
      <c r="N5" s="4" t="s">
        <v>62</v>
      </c>
      <c r="O5" s="4" t="s">
        <v>62</v>
      </c>
    </row>
    <row r="6" spans="1:15" x14ac:dyDescent="0.35">
      <c r="A6" s="2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5">
      <c r="A7" s="2"/>
      <c r="B7" s="2" t="s">
        <v>23</v>
      </c>
      <c r="C7" s="2">
        <v>51</v>
      </c>
      <c r="D7" s="2">
        <v>1182</v>
      </c>
      <c r="E7" s="2">
        <v>1182</v>
      </c>
      <c r="F7" s="2">
        <v>35</v>
      </c>
      <c r="G7" s="2">
        <v>0</v>
      </c>
      <c r="H7" s="2">
        <v>0</v>
      </c>
      <c r="I7" s="2">
        <v>40</v>
      </c>
      <c r="J7" s="2">
        <v>731</v>
      </c>
      <c r="K7" s="2">
        <v>99</v>
      </c>
      <c r="L7" s="2">
        <v>0</v>
      </c>
      <c r="M7" s="2">
        <v>0</v>
      </c>
      <c r="N7" s="2">
        <v>277</v>
      </c>
      <c r="O7" s="2">
        <v>0</v>
      </c>
    </row>
    <row r="11" spans="1:15" x14ac:dyDescent="0.35">
      <c r="A11" s="40" t="s">
        <v>68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</row>
    <row r="12" spans="1:15" ht="197.5" x14ac:dyDescent="0.35">
      <c r="A12" s="2" t="s">
        <v>0</v>
      </c>
      <c r="B12" s="2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3" t="s">
        <v>13</v>
      </c>
      <c r="O12" s="3" t="s">
        <v>14</v>
      </c>
    </row>
    <row r="13" spans="1:15" x14ac:dyDescent="0.35">
      <c r="A13" s="24"/>
      <c r="B13" s="14" t="s">
        <v>59</v>
      </c>
      <c r="C13" s="22">
        <v>15</v>
      </c>
      <c r="D13" s="22">
        <v>432</v>
      </c>
      <c r="E13" s="22">
        <v>432</v>
      </c>
      <c r="F13" s="22">
        <v>0</v>
      </c>
      <c r="G13" s="22">
        <v>0</v>
      </c>
      <c r="H13" s="22">
        <v>0</v>
      </c>
      <c r="I13" s="22">
        <v>0</v>
      </c>
      <c r="J13" s="22">
        <v>432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</row>
    <row r="14" spans="1:15" x14ac:dyDescent="0.35">
      <c r="A14" s="24"/>
      <c r="B14" s="14" t="s">
        <v>85</v>
      </c>
      <c r="C14" s="22">
        <v>26</v>
      </c>
      <c r="D14" s="22">
        <v>555</v>
      </c>
      <c r="E14" s="22">
        <v>555</v>
      </c>
      <c r="F14" s="22">
        <v>35</v>
      </c>
      <c r="G14" s="22">
        <v>0</v>
      </c>
      <c r="H14" s="22">
        <v>0</v>
      </c>
      <c r="I14" s="22">
        <v>40</v>
      </c>
      <c r="J14" s="22">
        <v>104</v>
      </c>
      <c r="K14" s="22">
        <v>99</v>
      </c>
      <c r="L14" s="22">
        <v>0</v>
      </c>
      <c r="M14" s="22">
        <v>0</v>
      </c>
      <c r="N14" s="22">
        <v>277</v>
      </c>
      <c r="O14" s="22">
        <v>0</v>
      </c>
    </row>
    <row r="15" spans="1:15" x14ac:dyDescent="0.35">
      <c r="A15" s="24"/>
      <c r="B15" s="23" t="s">
        <v>57</v>
      </c>
      <c r="C15" s="27">
        <v>24</v>
      </c>
      <c r="D15" s="27">
        <v>627</v>
      </c>
      <c r="E15" s="27">
        <v>627</v>
      </c>
      <c r="F15" s="27">
        <v>0</v>
      </c>
      <c r="G15" s="27">
        <v>0</v>
      </c>
      <c r="H15" s="27">
        <v>0</v>
      </c>
      <c r="I15" s="27">
        <v>0</v>
      </c>
      <c r="J15" s="27">
        <v>627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</row>
    <row r="16" spans="1:15" x14ac:dyDescent="0.35">
      <c r="A16" s="25"/>
      <c r="B16" s="25" t="s">
        <v>69</v>
      </c>
      <c r="C16" s="25">
        <f t="shared" ref="C16:O16" si="0">SUM(C13:C15)</f>
        <v>65</v>
      </c>
      <c r="D16" s="25">
        <f t="shared" si="0"/>
        <v>1614</v>
      </c>
      <c r="E16" s="25">
        <f t="shared" si="0"/>
        <v>1614</v>
      </c>
      <c r="F16" s="25">
        <f t="shared" si="0"/>
        <v>35</v>
      </c>
      <c r="G16" s="25">
        <f t="shared" si="0"/>
        <v>0</v>
      </c>
      <c r="H16" s="25">
        <f t="shared" si="0"/>
        <v>0</v>
      </c>
      <c r="I16" s="25">
        <f t="shared" si="0"/>
        <v>40</v>
      </c>
      <c r="J16" s="25">
        <f t="shared" si="0"/>
        <v>1163</v>
      </c>
      <c r="K16" s="25">
        <f t="shared" si="0"/>
        <v>99</v>
      </c>
      <c r="L16" s="25">
        <f t="shared" si="0"/>
        <v>0</v>
      </c>
      <c r="M16" s="25">
        <f t="shared" si="0"/>
        <v>0</v>
      </c>
      <c r="N16" s="25">
        <f t="shared" si="0"/>
        <v>277</v>
      </c>
      <c r="O16" s="25">
        <f t="shared" si="0"/>
        <v>0</v>
      </c>
    </row>
    <row r="19" spans="1:15" x14ac:dyDescent="0.35">
      <c r="A19" s="40" t="s">
        <v>133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</row>
    <row r="20" spans="1:15" ht="197.5" x14ac:dyDescent="0.35">
      <c r="A20" s="2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3" t="s">
        <v>9</v>
      </c>
      <c r="K20" s="3" t="s">
        <v>10</v>
      </c>
      <c r="L20" s="3" t="s">
        <v>11</v>
      </c>
      <c r="M20" s="3" t="s">
        <v>12</v>
      </c>
      <c r="N20" s="3" t="s">
        <v>13</v>
      </c>
      <c r="O20" s="3" t="s">
        <v>14</v>
      </c>
    </row>
    <row r="21" spans="1:15" x14ac:dyDescent="0.35">
      <c r="A21" s="2" t="s">
        <v>15</v>
      </c>
      <c r="B21" s="14" t="s">
        <v>130</v>
      </c>
      <c r="C21" s="22">
        <v>23</v>
      </c>
      <c r="D21" s="22">
        <v>570</v>
      </c>
      <c r="E21" s="22">
        <v>570</v>
      </c>
      <c r="F21" s="22">
        <v>39</v>
      </c>
      <c r="G21" s="22">
        <v>0</v>
      </c>
      <c r="H21" s="22">
        <v>0</v>
      </c>
      <c r="I21" s="22">
        <v>40</v>
      </c>
      <c r="J21" s="22">
        <v>99</v>
      </c>
      <c r="K21" s="22">
        <v>121</v>
      </c>
      <c r="L21" s="22">
        <v>0</v>
      </c>
      <c r="M21" s="22">
        <v>0</v>
      </c>
      <c r="N21" s="22">
        <v>271</v>
      </c>
      <c r="O21" s="22">
        <v>0</v>
      </c>
    </row>
    <row r="22" spans="1:15" ht="21" x14ac:dyDescent="0.35">
      <c r="A22" s="2" t="s">
        <v>16</v>
      </c>
      <c r="B22" s="14" t="s">
        <v>131</v>
      </c>
      <c r="C22" s="22">
        <v>26</v>
      </c>
      <c r="D22" s="22">
        <v>699</v>
      </c>
      <c r="E22" s="22">
        <v>699</v>
      </c>
      <c r="F22" s="22">
        <v>0</v>
      </c>
      <c r="G22" s="22">
        <v>0</v>
      </c>
      <c r="H22" s="22">
        <v>0</v>
      </c>
      <c r="I22" s="22">
        <v>0</v>
      </c>
      <c r="J22" s="22">
        <v>699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</row>
    <row r="23" spans="1:15" x14ac:dyDescent="0.35">
      <c r="A23" s="2" t="s">
        <v>17</v>
      </c>
      <c r="B23" s="14" t="s">
        <v>132</v>
      </c>
      <c r="C23" s="22">
        <v>15</v>
      </c>
      <c r="D23" s="22">
        <v>432</v>
      </c>
      <c r="E23" s="22">
        <v>432</v>
      </c>
      <c r="F23" s="22">
        <v>0</v>
      </c>
      <c r="G23" s="22">
        <v>0</v>
      </c>
      <c r="H23" s="22">
        <v>0</v>
      </c>
      <c r="I23" s="22">
        <v>0</v>
      </c>
      <c r="J23" s="22">
        <v>432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spans="1:15" x14ac:dyDescent="0.35">
      <c r="A24" s="2" t="s">
        <v>18</v>
      </c>
      <c r="B24" s="2" t="s">
        <v>23</v>
      </c>
      <c r="C24" s="2">
        <f>SUM(C21:C23)</f>
        <v>64</v>
      </c>
      <c r="D24" s="2">
        <f>SUM(D21:D23)</f>
        <v>1701</v>
      </c>
      <c r="E24" s="2">
        <f>SUM(E21:E23)</f>
        <v>1701</v>
      </c>
      <c r="F24" s="2">
        <f>SUM(F21:F23)</f>
        <v>39</v>
      </c>
      <c r="G24" s="2">
        <v>0</v>
      </c>
      <c r="H24" s="2">
        <v>0</v>
      </c>
      <c r="I24" s="2">
        <v>40</v>
      </c>
      <c r="J24" s="2">
        <f>SUM(J21:J23)</f>
        <v>1230</v>
      </c>
      <c r="K24" s="2">
        <f>SUM(K21:K23)</f>
        <v>121</v>
      </c>
      <c r="L24" s="2">
        <v>0</v>
      </c>
      <c r="M24" s="2">
        <v>0</v>
      </c>
      <c r="N24" s="2">
        <v>271</v>
      </c>
      <c r="O24" s="2">
        <v>0</v>
      </c>
    </row>
  </sheetData>
  <mergeCells count="3">
    <mergeCell ref="A1:O1"/>
    <mergeCell ref="A11:O11"/>
    <mergeCell ref="A19:O19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O35"/>
  <sheetViews>
    <sheetView topLeftCell="A30" workbookViewId="0">
      <selection activeCell="C35" sqref="C35:O35"/>
    </sheetView>
  </sheetViews>
  <sheetFormatPr defaultRowHeight="14.5" x14ac:dyDescent="0.35"/>
  <cols>
    <col min="1" max="1" width="6.453125" customWidth="1"/>
    <col min="2" max="2" width="33.453125" customWidth="1"/>
    <col min="3" max="3" width="5.54296875" customWidth="1"/>
    <col min="4" max="4" width="5.453125" customWidth="1"/>
    <col min="5" max="5" width="5.54296875" customWidth="1"/>
    <col min="6" max="6" width="5.1796875" customWidth="1"/>
    <col min="7" max="7" width="5.453125" customWidth="1"/>
    <col min="8" max="9" width="4.81640625" customWidth="1"/>
    <col min="10" max="10" width="5" customWidth="1"/>
    <col min="11" max="11" width="4.81640625" customWidth="1"/>
    <col min="12" max="12" width="5" customWidth="1"/>
    <col min="13" max="13" width="4.81640625" customWidth="1"/>
    <col min="14" max="14" width="4.7265625" customWidth="1"/>
    <col min="15" max="15" width="4.81640625" customWidth="1"/>
  </cols>
  <sheetData>
    <row r="1" spans="1:15" x14ac:dyDescent="0.35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215.5" x14ac:dyDescent="0.3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ht="22.5" customHeight="1" x14ac:dyDescent="0.35">
      <c r="A3" s="2" t="s">
        <v>15</v>
      </c>
      <c r="B3" s="5" t="s">
        <v>49</v>
      </c>
      <c r="C3" s="4">
        <v>20</v>
      </c>
      <c r="D3" s="4">
        <v>158</v>
      </c>
      <c r="E3" s="4">
        <v>158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158</v>
      </c>
      <c r="L3" s="4">
        <v>0</v>
      </c>
      <c r="M3" s="4">
        <v>0</v>
      </c>
      <c r="N3" s="4">
        <v>0</v>
      </c>
      <c r="O3" s="4">
        <v>0</v>
      </c>
    </row>
    <row r="4" spans="1:15" ht="21" x14ac:dyDescent="0.35">
      <c r="A4" s="2" t="s">
        <v>16</v>
      </c>
      <c r="B4" s="5" t="s">
        <v>50</v>
      </c>
      <c r="C4" s="4">
        <v>14</v>
      </c>
      <c r="D4" s="4">
        <v>115</v>
      </c>
      <c r="E4" s="4">
        <v>115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115</v>
      </c>
      <c r="L4" s="4">
        <v>0</v>
      </c>
      <c r="M4" s="4">
        <v>0</v>
      </c>
      <c r="N4" s="4">
        <v>0</v>
      </c>
      <c r="O4" s="4">
        <v>0</v>
      </c>
    </row>
    <row r="5" spans="1:15" ht="21" x14ac:dyDescent="0.35">
      <c r="A5" s="2" t="s">
        <v>17</v>
      </c>
      <c r="B5" s="5" t="s">
        <v>51</v>
      </c>
      <c r="C5" s="4">
        <v>15</v>
      </c>
      <c r="D5" s="4">
        <v>378</v>
      </c>
      <c r="E5" s="4">
        <v>352</v>
      </c>
      <c r="F5" s="4">
        <v>0</v>
      </c>
      <c r="G5" s="4">
        <v>0</v>
      </c>
      <c r="H5" s="4">
        <v>0</v>
      </c>
      <c r="I5" s="4">
        <v>0</v>
      </c>
      <c r="J5" s="4">
        <v>378</v>
      </c>
      <c r="K5" s="4">
        <v>0</v>
      </c>
      <c r="L5" s="4">
        <v>0</v>
      </c>
      <c r="M5" s="4">
        <v>0</v>
      </c>
      <c r="N5" s="4">
        <v>0</v>
      </c>
      <c r="O5" s="4">
        <v>0</v>
      </c>
    </row>
    <row r="6" spans="1:15" ht="21" x14ac:dyDescent="0.35">
      <c r="A6" s="2" t="s">
        <v>18</v>
      </c>
      <c r="B6" s="5" t="s">
        <v>52</v>
      </c>
      <c r="C6" s="4">
        <v>17</v>
      </c>
      <c r="D6" s="4">
        <v>221</v>
      </c>
      <c r="E6" s="4">
        <v>221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221</v>
      </c>
      <c r="L6" s="4">
        <v>0</v>
      </c>
      <c r="M6" s="4">
        <v>0</v>
      </c>
      <c r="N6" s="4">
        <v>0</v>
      </c>
      <c r="O6" s="4">
        <v>0</v>
      </c>
    </row>
    <row r="7" spans="1:15" ht="21" x14ac:dyDescent="0.35">
      <c r="A7" s="2" t="s">
        <v>19</v>
      </c>
      <c r="B7" s="5" t="s">
        <v>53</v>
      </c>
      <c r="C7" s="4">
        <v>11</v>
      </c>
      <c r="D7" s="4">
        <v>106</v>
      </c>
      <c r="E7" s="4">
        <v>106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106</v>
      </c>
      <c r="L7" s="4">
        <v>0</v>
      </c>
      <c r="M7" s="4">
        <v>0</v>
      </c>
      <c r="N7" s="4">
        <v>0</v>
      </c>
      <c r="O7" s="4">
        <v>0</v>
      </c>
    </row>
    <row r="8" spans="1:15" ht="21" x14ac:dyDescent="0.35">
      <c r="A8" s="2" t="s">
        <v>20</v>
      </c>
      <c r="B8" s="5" t="s">
        <v>54</v>
      </c>
      <c r="C8" s="4">
        <v>42</v>
      </c>
      <c r="D8" s="4">
        <v>795</v>
      </c>
      <c r="E8" s="4">
        <v>795</v>
      </c>
      <c r="F8" s="4">
        <v>152</v>
      </c>
      <c r="G8" s="4">
        <v>0</v>
      </c>
      <c r="H8" s="4">
        <v>0</v>
      </c>
      <c r="I8" s="4">
        <v>12</v>
      </c>
      <c r="J8" s="4">
        <v>66</v>
      </c>
      <c r="K8" s="4">
        <v>244</v>
      </c>
      <c r="L8" s="4">
        <v>198</v>
      </c>
      <c r="M8" s="4">
        <v>0</v>
      </c>
      <c r="N8" s="4">
        <v>123</v>
      </c>
      <c r="O8" s="4">
        <v>0</v>
      </c>
    </row>
    <row r="9" spans="1:15" ht="21" x14ac:dyDescent="0.35">
      <c r="A9" s="2" t="s">
        <v>21</v>
      </c>
      <c r="B9" s="5" t="s">
        <v>55</v>
      </c>
      <c r="C9" s="4">
        <v>36</v>
      </c>
      <c r="D9" s="4">
        <v>595</v>
      </c>
      <c r="E9" s="4">
        <v>563</v>
      </c>
      <c r="F9" s="4">
        <v>0</v>
      </c>
      <c r="G9" s="4">
        <v>0</v>
      </c>
      <c r="H9" s="4">
        <v>0</v>
      </c>
      <c r="I9" s="4">
        <v>0</v>
      </c>
      <c r="J9" s="4">
        <v>595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x14ac:dyDescent="0.35">
      <c r="A10" s="2" t="s">
        <v>22</v>
      </c>
      <c r="B10" s="2" t="s">
        <v>56</v>
      </c>
      <c r="C10" s="2">
        <f t="shared" ref="C10:O10" si="0">SUM(C3:C9)</f>
        <v>155</v>
      </c>
      <c r="D10" s="2">
        <f t="shared" si="0"/>
        <v>2368</v>
      </c>
      <c r="E10" s="2">
        <f t="shared" si="0"/>
        <v>2310</v>
      </c>
      <c r="F10" s="2">
        <f t="shared" si="0"/>
        <v>152</v>
      </c>
      <c r="G10" s="2">
        <f t="shared" si="0"/>
        <v>0</v>
      </c>
      <c r="H10" s="2">
        <f t="shared" si="0"/>
        <v>0</v>
      </c>
      <c r="I10" s="2">
        <f t="shared" si="0"/>
        <v>12</v>
      </c>
      <c r="J10" s="2">
        <f t="shared" si="0"/>
        <v>1039</v>
      </c>
      <c r="K10" s="2">
        <f t="shared" si="0"/>
        <v>844</v>
      </c>
      <c r="L10" s="2">
        <f t="shared" si="0"/>
        <v>198</v>
      </c>
      <c r="M10" s="2">
        <f t="shared" si="0"/>
        <v>0</v>
      </c>
      <c r="N10" s="2">
        <f t="shared" si="0"/>
        <v>123</v>
      </c>
      <c r="O10" s="2">
        <f t="shared" si="0"/>
        <v>0</v>
      </c>
    </row>
    <row r="14" spans="1:15" x14ac:dyDescent="0.35">
      <c r="A14" s="40" t="s">
        <v>68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</row>
    <row r="15" spans="1:15" ht="197.5" x14ac:dyDescent="0.35">
      <c r="A15" s="2" t="s">
        <v>0</v>
      </c>
      <c r="B15" s="2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3" t="s">
        <v>14</v>
      </c>
    </row>
    <row r="16" spans="1:15" ht="21" x14ac:dyDescent="0.35">
      <c r="A16" s="24"/>
      <c r="B16" s="28" t="s">
        <v>86</v>
      </c>
      <c r="C16" s="22">
        <v>17</v>
      </c>
      <c r="D16" s="22">
        <v>221</v>
      </c>
      <c r="E16" s="22">
        <v>221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221</v>
      </c>
      <c r="L16" s="22">
        <v>0</v>
      </c>
      <c r="M16" s="22">
        <v>0</v>
      </c>
      <c r="N16" s="22">
        <v>0</v>
      </c>
      <c r="O16" s="22">
        <v>0</v>
      </c>
    </row>
    <row r="17" spans="1:15" ht="21" x14ac:dyDescent="0.35">
      <c r="A17" s="24"/>
      <c r="B17" s="28" t="s">
        <v>87</v>
      </c>
      <c r="C17" s="22">
        <v>4</v>
      </c>
      <c r="D17" s="22">
        <v>115</v>
      </c>
      <c r="E17" s="22">
        <v>115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115</v>
      </c>
      <c r="L17" s="22">
        <v>0</v>
      </c>
      <c r="M17" s="22">
        <v>0</v>
      </c>
      <c r="N17" s="22">
        <v>0</v>
      </c>
      <c r="O17" s="22">
        <v>0</v>
      </c>
    </row>
    <row r="18" spans="1:15" ht="21" x14ac:dyDescent="0.35">
      <c r="A18" s="24"/>
      <c r="B18" s="28" t="s">
        <v>88</v>
      </c>
      <c r="C18" s="22">
        <v>20</v>
      </c>
      <c r="D18" s="22">
        <v>168</v>
      </c>
      <c r="E18" s="22">
        <v>168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168</v>
      </c>
      <c r="L18" s="22">
        <v>0</v>
      </c>
      <c r="M18" s="22">
        <v>0</v>
      </c>
      <c r="N18" s="22">
        <v>0</v>
      </c>
      <c r="O18" s="22">
        <v>0</v>
      </c>
    </row>
    <row r="19" spans="1:15" ht="21" x14ac:dyDescent="0.35">
      <c r="A19" s="24"/>
      <c r="B19" s="28" t="s">
        <v>89</v>
      </c>
      <c r="C19" s="22">
        <v>11</v>
      </c>
      <c r="D19" s="22">
        <v>106</v>
      </c>
      <c r="E19" s="22">
        <v>106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106</v>
      </c>
      <c r="L19" s="22">
        <v>0</v>
      </c>
      <c r="M19" s="22">
        <v>0</v>
      </c>
      <c r="N19" s="22">
        <v>0</v>
      </c>
      <c r="O19" s="22">
        <v>0</v>
      </c>
    </row>
    <row r="20" spans="1:15" ht="21" x14ac:dyDescent="0.35">
      <c r="A20" s="24"/>
      <c r="B20" s="28" t="s">
        <v>90</v>
      </c>
      <c r="C20" s="22">
        <v>10</v>
      </c>
      <c r="D20" s="22">
        <v>378</v>
      </c>
      <c r="E20" s="22">
        <v>342</v>
      </c>
      <c r="F20" s="22">
        <v>0</v>
      </c>
      <c r="G20" s="22">
        <v>0</v>
      </c>
      <c r="H20" s="22">
        <v>0</v>
      </c>
      <c r="I20" s="22">
        <v>0</v>
      </c>
      <c r="J20" s="22">
        <v>378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1:15" ht="31.5" x14ac:dyDescent="0.35">
      <c r="A21" s="24"/>
      <c r="B21" s="28" t="s">
        <v>91</v>
      </c>
      <c r="C21" s="22">
        <v>53</v>
      </c>
      <c r="D21" s="22">
        <v>795</v>
      </c>
      <c r="E21" s="22">
        <v>795</v>
      </c>
      <c r="F21" s="22">
        <v>140</v>
      </c>
      <c r="G21" s="22">
        <v>0</v>
      </c>
      <c r="H21" s="22">
        <v>0</v>
      </c>
      <c r="I21" s="22">
        <v>15</v>
      </c>
      <c r="J21" s="22">
        <v>66</v>
      </c>
      <c r="K21" s="22">
        <v>244</v>
      </c>
      <c r="L21" s="22">
        <v>158</v>
      </c>
      <c r="M21" s="22">
        <v>0</v>
      </c>
      <c r="N21" s="22">
        <v>172</v>
      </c>
      <c r="O21" s="22">
        <v>0</v>
      </c>
    </row>
    <row r="22" spans="1:15" ht="21" x14ac:dyDescent="0.35">
      <c r="A22" s="24"/>
      <c r="B22" s="28" t="s">
        <v>92</v>
      </c>
      <c r="C22" s="22">
        <v>24</v>
      </c>
      <c r="D22" s="22">
        <v>595</v>
      </c>
      <c r="E22" s="22">
        <v>595</v>
      </c>
      <c r="F22" s="22">
        <v>0</v>
      </c>
      <c r="G22" s="22">
        <v>0</v>
      </c>
      <c r="H22" s="22">
        <v>0</v>
      </c>
      <c r="I22" s="22">
        <v>0</v>
      </c>
      <c r="J22" s="22">
        <v>595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</row>
    <row r="23" spans="1:15" x14ac:dyDescent="0.35">
      <c r="A23" s="25"/>
      <c r="B23" s="25" t="s">
        <v>69</v>
      </c>
      <c r="C23" s="25">
        <f t="shared" ref="C23:O23" si="1">SUM(C16:C22)</f>
        <v>139</v>
      </c>
      <c r="D23" s="25">
        <f t="shared" si="1"/>
        <v>2378</v>
      </c>
      <c r="E23" s="25">
        <f t="shared" si="1"/>
        <v>2342</v>
      </c>
      <c r="F23" s="25">
        <f t="shared" si="1"/>
        <v>140</v>
      </c>
      <c r="G23" s="25">
        <f t="shared" si="1"/>
        <v>0</v>
      </c>
      <c r="H23" s="25">
        <f t="shared" si="1"/>
        <v>0</v>
      </c>
      <c r="I23" s="25">
        <f t="shared" si="1"/>
        <v>15</v>
      </c>
      <c r="J23" s="25">
        <f t="shared" si="1"/>
        <v>1039</v>
      </c>
      <c r="K23" s="25">
        <f t="shared" si="1"/>
        <v>854</v>
      </c>
      <c r="L23" s="25">
        <f t="shared" si="1"/>
        <v>158</v>
      </c>
      <c r="M23" s="25">
        <f t="shared" si="1"/>
        <v>0</v>
      </c>
      <c r="N23" s="25">
        <f t="shared" si="1"/>
        <v>172</v>
      </c>
      <c r="O23" s="25">
        <f t="shared" si="1"/>
        <v>0</v>
      </c>
    </row>
    <row r="26" spans="1:15" x14ac:dyDescent="0.35">
      <c r="A26" s="40" t="s">
        <v>150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</row>
    <row r="27" spans="1:15" ht="197.5" x14ac:dyDescent="0.35">
      <c r="A27" s="2" t="s">
        <v>0</v>
      </c>
      <c r="B27" s="2" t="s">
        <v>1</v>
      </c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8</v>
      </c>
      <c r="J27" s="3" t="s">
        <v>9</v>
      </c>
      <c r="K27" s="3" t="s">
        <v>10</v>
      </c>
      <c r="L27" s="3" t="s">
        <v>11</v>
      </c>
      <c r="M27" s="3" t="s">
        <v>12</v>
      </c>
      <c r="N27" s="3" t="s">
        <v>13</v>
      </c>
      <c r="O27" s="3" t="s">
        <v>14</v>
      </c>
    </row>
    <row r="28" spans="1:15" x14ac:dyDescent="0.35">
      <c r="A28" s="2" t="s">
        <v>15</v>
      </c>
      <c r="B28" s="14" t="s">
        <v>151</v>
      </c>
      <c r="C28" s="22">
        <v>14</v>
      </c>
      <c r="D28" s="22">
        <v>363</v>
      </c>
      <c r="E28" s="22">
        <v>339</v>
      </c>
      <c r="F28" s="22">
        <v>0</v>
      </c>
      <c r="G28" s="22">
        <v>0</v>
      </c>
      <c r="H28" s="22">
        <v>0</v>
      </c>
      <c r="I28" s="22">
        <v>0</v>
      </c>
      <c r="J28" s="22">
        <v>363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</row>
    <row r="29" spans="1:15" x14ac:dyDescent="0.35">
      <c r="A29" s="2" t="s">
        <v>16</v>
      </c>
      <c r="B29" s="14" t="s">
        <v>152</v>
      </c>
      <c r="C29" s="22">
        <v>14</v>
      </c>
      <c r="D29" s="22">
        <v>115</v>
      </c>
      <c r="E29" s="22">
        <v>115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115</v>
      </c>
      <c r="L29" s="22">
        <v>0</v>
      </c>
      <c r="M29" s="22">
        <v>0</v>
      </c>
      <c r="N29" s="22">
        <v>0</v>
      </c>
      <c r="O29" s="22">
        <v>0</v>
      </c>
    </row>
    <row r="30" spans="1:15" x14ac:dyDescent="0.35">
      <c r="A30" s="2" t="s">
        <v>17</v>
      </c>
      <c r="B30" s="14" t="s">
        <v>153</v>
      </c>
      <c r="C30" s="22">
        <v>37</v>
      </c>
      <c r="D30" s="22">
        <v>580</v>
      </c>
      <c r="E30" s="22">
        <v>526</v>
      </c>
      <c r="F30" s="22">
        <v>0</v>
      </c>
      <c r="G30" s="22">
        <v>0</v>
      </c>
      <c r="H30" s="22">
        <v>0</v>
      </c>
      <c r="I30" s="22">
        <v>0</v>
      </c>
      <c r="J30" s="22">
        <v>580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</row>
    <row r="31" spans="1:15" x14ac:dyDescent="0.35">
      <c r="A31" s="2" t="s">
        <v>18</v>
      </c>
      <c r="B31" s="14" t="s">
        <v>154</v>
      </c>
      <c r="C31" s="22">
        <v>41</v>
      </c>
      <c r="D31" s="22">
        <v>840</v>
      </c>
      <c r="E31" s="22">
        <v>840</v>
      </c>
      <c r="F31" s="22">
        <v>157</v>
      </c>
      <c r="G31" s="22">
        <v>0</v>
      </c>
      <c r="H31" s="22">
        <v>0</v>
      </c>
      <c r="I31" s="22">
        <v>15</v>
      </c>
      <c r="J31" s="22">
        <v>86</v>
      </c>
      <c r="K31" s="22">
        <v>224</v>
      </c>
      <c r="L31" s="22">
        <v>212</v>
      </c>
      <c r="M31" s="22">
        <v>0</v>
      </c>
      <c r="N31" s="22">
        <v>146</v>
      </c>
      <c r="O31" s="22">
        <v>0</v>
      </c>
    </row>
    <row r="32" spans="1:15" ht="21" x14ac:dyDescent="0.35">
      <c r="A32" s="2" t="s">
        <v>19</v>
      </c>
      <c r="B32" s="14" t="s">
        <v>155</v>
      </c>
      <c r="C32" s="22">
        <v>17</v>
      </c>
      <c r="D32" s="22">
        <v>212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212</v>
      </c>
      <c r="L32" s="22">
        <v>0</v>
      </c>
      <c r="M32" s="22">
        <v>0</v>
      </c>
      <c r="N32" s="22">
        <v>0</v>
      </c>
      <c r="O32" s="22">
        <v>0</v>
      </c>
    </row>
    <row r="33" spans="1:15" ht="21" x14ac:dyDescent="0.35">
      <c r="A33" s="2" t="s">
        <v>20</v>
      </c>
      <c r="B33" s="14" t="s">
        <v>156</v>
      </c>
      <c r="C33" s="22">
        <v>20</v>
      </c>
      <c r="D33" s="22">
        <v>174</v>
      </c>
      <c r="E33" s="22">
        <v>174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174</v>
      </c>
      <c r="L33" s="22">
        <v>0</v>
      </c>
      <c r="M33" s="22">
        <v>0</v>
      </c>
      <c r="N33" s="22">
        <v>0</v>
      </c>
      <c r="O33" s="22">
        <v>0</v>
      </c>
    </row>
    <row r="34" spans="1:15" x14ac:dyDescent="0.35">
      <c r="A34" s="2" t="s">
        <v>21</v>
      </c>
      <c r="B34" s="14" t="s">
        <v>157</v>
      </c>
      <c r="C34" s="22">
        <v>11</v>
      </c>
      <c r="D34" s="22">
        <v>116</v>
      </c>
      <c r="E34" s="22">
        <v>116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116</v>
      </c>
      <c r="L34" s="22">
        <v>0</v>
      </c>
      <c r="M34" s="22">
        <v>0</v>
      </c>
      <c r="N34" s="22">
        <v>0</v>
      </c>
      <c r="O34" s="22">
        <v>0</v>
      </c>
    </row>
    <row r="35" spans="1:15" x14ac:dyDescent="0.35">
      <c r="A35" s="2" t="s">
        <v>22</v>
      </c>
      <c r="B35" s="2" t="s">
        <v>23</v>
      </c>
      <c r="C35" s="25">
        <f>SUM(C28:C34)</f>
        <v>154</v>
      </c>
      <c r="D35" s="2">
        <f>SUM(D28:D34)</f>
        <v>2400</v>
      </c>
      <c r="E35" s="2">
        <f>SUM(E28:E34)</f>
        <v>2110</v>
      </c>
      <c r="F35" s="2">
        <f>SUM(F28:F34)</f>
        <v>157</v>
      </c>
      <c r="G35" s="2">
        <v>0</v>
      </c>
      <c r="H35" s="2">
        <v>0</v>
      </c>
      <c r="I35" s="2">
        <v>15</v>
      </c>
      <c r="J35" s="2">
        <f>SUM(J28:J34)</f>
        <v>1029</v>
      </c>
      <c r="K35" s="2">
        <f>SUM(K28:K34)</f>
        <v>841</v>
      </c>
      <c r="L35" s="2">
        <v>212</v>
      </c>
      <c r="M35" s="2">
        <v>0</v>
      </c>
      <c r="N35" s="2">
        <v>146</v>
      </c>
      <c r="O35" s="2">
        <v>0</v>
      </c>
    </row>
  </sheetData>
  <mergeCells count="3">
    <mergeCell ref="A1:O1"/>
    <mergeCell ref="A14:O14"/>
    <mergeCell ref="A26:O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8"/>
  <sheetViews>
    <sheetView topLeftCell="A13" workbookViewId="0">
      <selection activeCell="C18" sqref="C18:O18"/>
    </sheetView>
  </sheetViews>
  <sheetFormatPr defaultRowHeight="14.5" x14ac:dyDescent="0.35"/>
  <cols>
    <col min="1" max="1" width="6.453125" customWidth="1"/>
    <col min="2" max="2" width="33.453125" customWidth="1"/>
    <col min="3" max="3" width="5.54296875" customWidth="1"/>
    <col min="4" max="4" width="5.453125" customWidth="1"/>
    <col min="5" max="5" width="5.54296875" customWidth="1"/>
    <col min="6" max="6" width="5.1796875" customWidth="1"/>
    <col min="7" max="7" width="5.453125" customWidth="1"/>
    <col min="8" max="9" width="4.81640625" customWidth="1"/>
    <col min="10" max="10" width="5" customWidth="1"/>
    <col min="11" max="11" width="4.81640625" customWidth="1"/>
    <col min="12" max="12" width="5" customWidth="1"/>
    <col min="13" max="13" width="4.81640625" customWidth="1"/>
    <col min="14" max="14" width="4.7265625" customWidth="1"/>
    <col min="15" max="15" width="4.81640625" customWidth="1"/>
  </cols>
  <sheetData>
    <row r="1" spans="1:15" x14ac:dyDescent="0.35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215.5" x14ac:dyDescent="0.3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ht="24" customHeight="1" x14ac:dyDescent="0.35">
      <c r="A3" s="2" t="s">
        <v>15</v>
      </c>
      <c r="B3" s="14" t="s">
        <v>127</v>
      </c>
      <c r="C3" s="22">
        <v>11</v>
      </c>
      <c r="D3" s="22">
        <v>458</v>
      </c>
      <c r="E3" s="22">
        <v>458</v>
      </c>
      <c r="F3" s="22">
        <v>0</v>
      </c>
      <c r="G3" s="22">
        <v>0</v>
      </c>
      <c r="H3" s="22">
        <v>0</v>
      </c>
      <c r="I3" s="22">
        <v>0</v>
      </c>
      <c r="J3" s="22">
        <v>458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</row>
    <row r="4" spans="1:15" x14ac:dyDescent="0.35">
      <c r="A4" s="2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35">
      <c r="A5" s="2"/>
      <c r="B5" s="2" t="s">
        <v>23</v>
      </c>
      <c r="C5" s="2">
        <v>11</v>
      </c>
      <c r="D5" s="2">
        <v>458</v>
      </c>
      <c r="E5" s="2">
        <v>458</v>
      </c>
      <c r="F5" s="2">
        <v>0</v>
      </c>
      <c r="G5" s="2">
        <v>0</v>
      </c>
      <c r="H5" s="2">
        <v>0</v>
      </c>
      <c r="I5" s="2">
        <v>0</v>
      </c>
      <c r="J5" s="2">
        <v>458</v>
      </c>
      <c r="K5" s="2">
        <v>0</v>
      </c>
      <c r="L5" s="2">
        <v>0</v>
      </c>
      <c r="M5" s="2">
        <v>0</v>
      </c>
      <c r="N5" s="2">
        <v>0</v>
      </c>
      <c r="O5" s="2">
        <v>0</v>
      </c>
    </row>
    <row r="9" spans="1:15" x14ac:dyDescent="0.35">
      <c r="A9" s="40" t="s">
        <v>68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</row>
    <row r="10" spans="1:15" ht="197.5" x14ac:dyDescent="0.35">
      <c r="A10" s="2" t="s">
        <v>0</v>
      </c>
      <c r="B10" s="2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13</v>
      </c>
      <c r="O10" s="3" t="s">
        <v>14</v>
      </c>
    </row>
    <row r="11" spans="1:15" ht="21" x14ac:dyDescent="0.35">
      <c r="B11" s="23" t="s">
        <v>93</v>
      </c>
      <c r="C11" s="27">
        <v>11</v>
      </c>
      <c r="D11" s="27">
        <v>458</v>
      </c>
      <c r="E11" s="27">
        <v>458</v>
      </c>
      <c r="F11" s="27">
        <v>0</v>
      </c>
      <c r="G11" s="27">
        <v>0</v>
      </c>
      <c r="H11" s="27">
        <v>0</v>
      </c>
      <c r="I11" s="27">
        <v>0</v>
      </c>
      <c r="J11" s="27">
        <v>458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</row>
    <row r="12" spans="1:15" x14ac:dyDescent="0.35">
      <c r="A12" s="6"/>
      <c r="B12" s="6" t="s">
        <v>69</v>
      </c>
      <c r="C12" s="6">
        <v>11</v>
      </c>
      <c r="D12" s="6">
        <v>458</v>
      </c>
      <c r="E12" s="6">
        <v>458</v>
      </c>
      <c r="F12" s="6">
        <v>0</v>
      </c>
      <c r="G12" s="6">
        <v>0</v>
      </c>
      <c r="H12" s="6">
        <v>0</v>
      </c>
      <c r="I12" s="6">
        <v>0</v>
      </c>
      <c r="J12" s="6">
        <v>458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5" spans="1:15" x14ac:dyDescent="0.35">
      <c r="A15" s="40" t="s">
        <v>133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</row>
    <row r="16" spans="1:15" ht="197.5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  <c r="J16" s="3" t="s">
        <v>9</v>
      </c>
      <c r="K16" s="3" t="s">
        <v>10</v>
      </c>
      <c r="L16" s="3" t="s">
        <v>11</v>
      </c>
      <c r="M16" s="3" t="s">
        <v>12</v>
      </c>
      <c r="N16" s="3" t="s">
        <v>13</v>
      </c>
      <c r="O16" s="3" t="s">
        <v>14</v>
      </c>
    </row>
    <row r="17" spans="1:15" x14ac:dyDescent="0.35">
      <c r="A17" s="2" t="s">
        <v>15</v>
      </c>
      <c r="B17" s="14" t="s">
        <v>134</v>
      </c>
      <c r="C17" s="22">
        <v>12</v>
      </c>
      <c r="D17" s="22">
        <v>434</v>
      </c>
      <c r="E17" s="22">
        <v>434</v>
      </c>
      <c r="F17" s="22"/>
      <c r="G17" s="22"/>
      <c r="H17" s="22"/>
      <c r="I17" s="22"/>
      <c r="J17" s="22">
        <v>434</v>
      </c>
      <c r="K17" s="22"/>
      <c r="L17" s="22"/>
      <c r="M17" s="22"/>
      <c r="N17" s="22"/>
      <c r="O17" s="22"/>
    </row>
    <row r="18" spans="1:15" x14ac:dyDescent="0.35">
      <c r="A18" s="2" t="s">
        <v>22</v>
      </c>
      <c r="B18" s="2" t="s">
        <v>23</v>
      </c>
      <c r="C18" s="2">
        <v>12</v>
      </c>
      <c r="D18" s="2">
        <v>434</v>
      </c>
      <c r="E18" s="2">
        <v>434</v>
      </c>
      <c r="F18" s="2"/>
      <c r="G18" s="2"/>
      <c r="H18" s="2"/>
      <c r="I18" s="2"/>
      <c r="J18" s="2">
        <v>434</v>
      </c>
      <c r="K18" s="2"/>
      <c r="L18" s="2"/>
      <c r="M18" s="2"/>
      <c r="N18" s="2"/>
      <c r="O18" s="2"/>
    </row>
  </sheetData>
  <mergeCells count="3">
    <mergeCell ref="A1:O1"/>
    <mergeCell ref="A9:O9"/>
    <mergeCell ref="A15:O15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4"/>
  <sheetViews>
    <sheetView topLeftCell="A10" workbookViewId="0">
      <selection activeCell="C6" sqref="C6:O6"/>
    </sheetView>
  </sheetViews>
  <sheetFormatPr defaultRowHeight="14.5" x14ac:dyDescent="0.35"/>
  <cols>
    <col min="1" max="1" width="4.54296875" customWidth="1"/>
    <col min="2" max="2" width="40.453125" customWidth="1"/>
    <col min="3" max="3" width="6.1796875" customWidth="1"/>
    <col min="4" max="4" width="6.26953125" customWidth="1"/>
    <col min="5" max="5" width="7.1796875" customWidth="1"/>
    <col min="6" max="6" width="5.81640625" customWidth="1"/>
    <col min="7" max="7" width="5.453125" customWidth="1"/>
    <col min="8" max="8" width="4.54296875" customWidth="1"/>
    <col min="9" max="9" width="5.453125" customWidth="1"/>
    <col min="10" max="10" width="5.81640625" customWidth="1"/>
    <col min="11" max="11" width="6" customWidth="1"/>
    <col min="12" max="13" width="5" customWidth="1"/>
    <col min="14" max="15" width="5.81640625" customWidth="1"/>
  </cols>
  <sheetData>
    <row r="1" spans="1:15" x14ac:dyDescent="0.35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215.5" x14ac:dyDescent="0.3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x14ac:dyDescent="0.35">
      <c r="A3" s="2" t="s">
        <v>15</v>
      </c>
      <c r="B3" s="5" t="s">
        <v>106</v>
      </c>
      <c r="C3" s="4" t="s">
        <v>110</v>
      </c>
      <c r="D3" s="4" t="s">
        <v>107</v>
      </c>
      <c r="E3" s="4">
        <v>976</v>
      </c>
      <c r="F3" s="4" t="s">
        <v>108</v>
      </c>
      <c r="G3" s="4" t="s">
        <v>62</v>
      </c>
      <c r="H3" s="4" t="s">
        <v>109</v>
      </c>
      <c r="I3" s="4" t="s">
        <v>110</v>
      </c>
      <c r="J3" s="4" t="s">
        <v>111</v>
      </c>
      <c r="K3" s="4" t="s">
        <v>112</v>
      </c>
      <c r="L3" s="4" t="s">
        <v>113</v>
      </c>
      <c r="M3" s="4" t="s">
        <v>114</v>
      </c>
      <c r="N3" s="4" t="s">
        <v>115</v>
      </c>
      <c r="O3" s="4" t="s">
        <v>116</v>
      </c>
    </row>
    <row r="4" spans="1:15" x14ac:dyDescent="0.35">
      <c r="A4" s="2" t="s">
        <v>16</v>
      </c>
      <c r="B4" s="5" t="s">
        <v>117</v>
      </c>
      <c r="C4" s="4" t="s">
        <v>114</v>
      </c>
      <c r="D4" s="4" t="s">
        <v>118</v>
      </c>
      <c r="E4" s="4" t="s">
        <v>118</v>
      </c>
      <c r="F4" s="4" t="s">
        <v>62</v>
      </c>
      <c r="G4" s="4" t="s">
        <v>119</v>
      </c>
      <c r="H4" s="4" t="s">
        <v>62</v>
      </c>
      <c r="I4" s="4" t="s">
        <v>119</v>
      </c>
      <c r="J4" s="4" t="s">
        <v>120</v>
      </c>
      <c r="K4" s="4" t="s">
        <v>62</v>
      </c>
      <c r="L4" s="4" t="s">
        <v>62</v>
      </c>
      <c r="M4" s="4" t="s">
        <v>119</v>
      </c>
      <c r="N4" s="4" t="s">
        <v>119</v>
      </c>
      <c r="O4" s="4" t="s">
        <v>62</v>
      </c>
    </row>
    <row r="5" spans="1:15" x14ac:dyDescent="0.35">
      <c r="A5" s="2" t="s">
        <v>21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35">
      <c r="A6" s="2" t="s">
        <v>22</v>
      </c>
      <c r="B6" s="2" t="s">
        <v>23</v>
      </c>
      <c r="C6" s="2">
        <v>42</v>
      </c>
      <c r="D6" s="2" t="s">
        <v>121</v>
      </c>
      <c r="E6" s="2" t="s">
        <v>122</v>
      </c>
      <c r="F6" s="2" t="s">
        <v>108</v>
      </c>
      <c r="G6" s="2" t="s">
        <v>119</v>
      </c>
      <c r="H6" s="2" t="s">
        <v>62</v>
      </c>
      <c r="I6" s="2" t="s">
        <v>62</v>
      </c>
      <c r="J6" s="2" t="s">
        <v>123</v>
      </c>
      <c r="K6" s="2" t="s">
        <v>112</v>
      </c>
      <c r="L6" s="2" t="s">
        <v>124</v>
      </c>
      <c r="M6" s="2" t="s">
        <v>114</v>
      </c>
      <c r="N6" s="2" t="s">
        <v>115</v>
      </c>
      <c r="O6" s="2" t="s">
        <v>109</v>
      </c>
    </row>
    <row r="10" spans="1:15" x14ac:dyDescent="0.35">
      <c r="A10" s="40" t="s">
        <v>68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</row>
    <row r="11" spans="1:15" ht="197.5" x14ac:dyDescent="0.35">
      <c r="A11" s="2" t="s">
        <v>0</v>
      </c>
      <c r="B11" s="2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  <c r="K11" s="3" t="s">
        <v>10</v>
      </c>
      <c r="L11" s="3" t="s">
        <v>11</v>
      </c>
      <c r="M11" s="3" t="s">
        <v>12</v>
      </c>
      <c r="N11" s="3" t="s">
        <v>13</v>
      </c>
      <c r="O11" s="3" t="s">
        <v>14</v>
      </c>
    </row>
    <row r="12" spans="1:15" ht="21" x14ac:dyDescent="0.35">
      <c r="A12" s="24"/>
      <c r="B12" s="14" t="s">
        <v>94</v>
      </c>
      <c r="C12" s="22">
        <v>14</v>
      </c>
      <c r="D12" s="22">
        <v>579</v>
      </c>
      <c r="E12" s="22">
        <v>579</v>
      </c>
      <c r="F12" s="22">
        <v>0</v>
      </c>
      <c r="G12" s="22">
        <v>0</v>
      </c>
      <c r="H12" s="22">
        <v>0</v>
      </c>
      <c r="I12" s="22">
        <v>0</v>
      </c>
      <c r="J12" s="22">
        <v>579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</row>
    <row r="13" spans="1:15" ht="21" x14ac:dyDescent="0.35">
      <c r="A13" s="24"/>
      <c r="B13" s="14" t="s">
        <v>95</v>
      </c>
      <c r="C13" s="22">
        <v>28</v>
      </c>
      <c r="D13" s="22">
        <v>976</v>
      </c>
      <c r="E13" s="22">
        <v>976</v>
      </c>
      <c r="F13" s="22">
        <v>147</v>
      </c>
      <c r="G13" s="22">
        <v>0</v>
      </c>
      <c r="H13" s="22">
        <v>12</v>
      </c>
      <c r="I13" s="22">
        <v>28</v>
      </c>
      <c r="J13" s="22">
        <v>34</v>
      </c>
      <c r="K13" s="22">
        <v>489</v>
      </c>
      <c r="L13" s="22">
        <v>36</v>
      </c>
      <c r="M13" s="22">
        <v>14</v>
      </c>
      <c r="N13" s="22">
        <v>216</v>
      </c>
      <c r="O13" s="22">
        <v>12</v>
      </c>
    </row>
    <row r="14" spans="1:15" x14ac:dyDescent="0.35">
      <c r="A14" s="6"/>
      <c r="B14" s="6" t="s">
        <v>69</v>
      </c>
      <c r="C14" s="6">
        <f t="shared" ref="C14:O14" si="0">SUM(C12:C13)</f>
        <v>42</v>
      </c>
      <c r="D14" s="6">
        <f t="shared" si="0"/>
        <v>1555</v>
      </c>
      <c r="E14" s="6">
        <f t="shared" si="0"/>
        <v>1555</v>
      </c>
      <c r="F14" s="6">
        <f t="shared" si="0"/>
        <v>147</v>
      </c>
      <c r="G14" s="6">
        <f t="shared" si="0"/>
        <v>0</v>
      </c>
      <c r="H14" s="6">
        <f t="shared" si="0"/>
        <v>12</v>
      </c>
      <c r="I14" s="6">
        <f t="shared" si="0"/>
        <v>28</v>
      </c>
      <c r="J14" s="6">
        <f t="shared" si="0"/>
        <v>613</v>
      </c>
      <c r="K14" s="6">
        <f t="shared" si="0"/>
        <v>489</v>
      </c>
      <c r="L14" s="6">
        <f t="shared" si="0"/>
        <v>36</v>
      </c>
      <c r="M14" s="6">
        <f t="shared" si="0"/>
        <v>14</v>
      </c>
      <c r="N14" s="6">
        <f t="shared" si="0"/>
        <v>216</v>
      </c>
      <c r="O14" s="6">
        <f t="shared" si="0"/>
        <v>12</v>
      </c>
    </row>
  </sheetData>
  <mergeCells count="2">
    <mergeCell ref="A1:O1"/>
    <mergeCell ref="A10:O10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O14"/>
  <sheetViews>
    <sheetView topLeftCell="A10" workbookViewId="0">
      <selection activeCell="C14" sqref="C14:O14"/>
    </sheetView>
  </sheetViews>
  <sheetFormatPr defaultRowHeight="14.5" x14ac:dyDescent="0.35"/>
  <cols>
    <col min="1" max="1" width="4.54296875" customWidth="1"/>
    <col min="2" max="2" width="40.453125" customWidth="1"/>
    <col min="3" max="3" width="6.1796875" customWidth="1"/>
    <col min="4" max="4" width="6.26953125" customWidth="1"/>
    <col min="5" max="5" width="7.1796875" customWidth="1"/>
    <col min="6" max="6" width="5.81640625" customWidth="1"/>
    <col min="7" max="7" width="5.453125" customWidth="1"/>
    <col min="8" max="8" width="4.54296875" customWidth="1"/>
    <col min="9" max="9" width="5.453125" customWidth="1"/>
    <col min="10" max="10" width="5.81640625" customWidth="1"/>
    <col min="11" max="11" width="6" customWidth="1"/>
    <col min="12" max="13" width="5" customWidth="1"/>
    <col min="14" max="15" width="5.81640625" customWidth="1"/>
  </cols>
  <sheetData>
    <row r="1" spans="1:15" x14ac:dyDescent="0.35">
      <c r="A1" s="40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215.5" x14ac:dyDescent="0.3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ht="31.5" x14ac:dyDescent="0.35">
      <c r="A3" s="2" t="s">
        <v>15</v>
      </c>
      <c r="B3" s="7" t="s">
        <v>38</v>
      </c>
      <c r="C3" s="4">
        <v>21</v>
      </c>
      <c r="D3" s="4">
        <v>703</v>
      </c>
      <c r="E3" s="4">
        <v>258</v>
      </c>
      <c r="F3" s="4">
        <v>0</v>
      </c>
      <c r="G3" s="4">
        <v>30</v>
      </c>
      <c r="H3" s="4">
        <v>0</v>
      </c>
      <c r="I3" s="4">
        <v>30</v>
      </c>
      <c r="J3" s="4">
        <v>0</v>
      </c>
      <c r="K3" s="4">
        <v>82</v>
      </c>
      <c r="L3" s="4">
        <v>0</v>
      </c>
      <c r="M3" s="4">
        <v>30</v>
      </c>
      <c r="N3" s="4">
        <v>0</v>
      </c>
      <c r="O3" s="4">
        <v>0</v>
      </c>
    </row>
    <row r="4" spans="1:15" ht="31.5" x14ac:dyDescent="0.35">
      <c r="A4" s="2" t="s">
        <v>16</v>
      </c>
      <c r="B4" s="7" t="s">
        <v>39</v>
      </c>
      <c r="C4" s="4">
        <v>7</v>
      </c>
      <c r="D4" s="4">
        <v>405</v>
      </c>
      <c r="E4" s="4">
        <v>405</v>
      </c>
      <c r="F4" s="4">
        <v>0</v>
      </c>
      <c r="G4" s="4">
        <v>0</v>
      </c>
      <c r="H4" s="4">
        <v>0</v>
      </c>
      <c r="I4" s="4">
        <v>0</v>
      </c>
      <c r="J4" s="4">
        <v>405</v>
      </c>
      <c r="K4" s="4">
        <v>0</v>
      </c>
      <c r="L4" s="4">
        <v>0</v>
      </c>
      <c r="M4" s="4">
        <v>0</v>
      </c>
      <c r="N4" s="4">
        <v>0</v>
      </c>
      <c r="O4" s="4">
        <v>0</v>
      </c>
    </row>
    <row r="5" spans="1:15" x14ac:dyDescent="0.35">
      <c r="A5" s="2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35">
      <c r="A6" s="2"/>
      <c r="B6" s="2" t="s">
        <v>23</v>
      </c>
      <c r="C6" s="2">
        <f t="shared" ref="C6:O6" si="0">SUM(C3:C5)</f>
        <v>28</v>
      </c>
      <c r="D6" s="2">
        <f t="shared" si="0"/>
        <v>1108</v>
      </c>
      <c r="E6" s="2">
        <f t="shared" si="0"/>
        <v>663</v>
      </c>
      <c r="F6" s="2">
        <f t="shared" si="0"/>
        <v>0</v>
      </c>
      <c r="G6" s="2">
        <f t="shared" si="0"/>
        <v>30</v>
      </c>
      <c r="H6" s="2">
        <f t="shared" si="0"/>
        <v>0</v>
      </c>
      <c r="I6" s="2">
        <f t="shared" si="0"/>
        <v>30</v>
      </c>
      <c r="J6" s="2">
        <f t="shared" si="0"/>
        <v>405</v>
      </c>
      <c r="K6" s="2">
        <f t="shared" si="0"/>
        <v>82</v>
      </c>
      <c r="L6" s="2">
        <f t="shared" si="0"/>
        <v>0</v>
      </c>
      <c r="M6" s="2">
        <f t="shared" si="0"/>
        <v>30</v>
      </c>
      <c r="N6" s="2">
        <f t="shared" si="0"/>
        <v>0</v>
      </c>
      <c r="O6" s="2">
        <f t="shared" si="0"/>
        <v>0</v>
      </c>
    </row>
    <row r="10" spans="1:15" x14ac:dyDescent="0.35">
      <c r="A10" s="40" t="s">
        <v>63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</row>
    <row r="11" spans="1:15" ht="197.5" x14ac:dyDescent="0.35">
      <c r="A11" s="2" t="s">
        <v>0</v>
      </c>
      <c r="B11" s="2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  <c r="K11" s="3" t="s">
        <v>10</v>
      </c>
      <c r="L11" s="3" t="s">
        <v>11</v>
      </c>
      <c r="M11" s="3" t="s">
        <v>12</v>
      </c>
      <c r="N11" s="3" t="s">
        <v>13</v>
      </c>
      <c r="O11" s="3" t="s">
        <v>14</v>
      </c>
    </row>
    <row r="12" spans="1:15" ht="21" x14ac:dyDescent="0.35">
      <c r="A12" s="24"/>
      <c r="B12" s="14" t="s">
        <v>96</v>
      </c>
      <c r="C12" s="22">
        <v>8</v>
      </c>
      <c r="D12" s="22">
        <v>669</v>
      </c>
      <c r="E12" s="22">
        <v>669</v>
      </c>
      <c r="F12" s="22">
        <v>0</v>
      </c>
      <c r="G12" s="22">
        <v>0</v>
      </c>
      <c r="H12" s="22">
        <v>0</v>
      </c>
      <c r="I12" s="22">
        <v>0</v>
      </c>
      <c r="J12" s="22">
        <v>669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</row>
    <row r="13" spans="1:15" ht="21" x14ac:dyDescent="0.35">
      <c r="A13" s="24"/>
      <c r="B13" s="14" t="s">
        <v>97</v>
      </c>
      <c r="C13" s="22">
        <v>34</v>
      </c>
      <c r="D13" s="22">
        <v>445</v>
      </c>
      <c r="E13" s="22">
        <v>445</v>
      </c>
      <c r="F13" s="22">
        <v>0</v>
      </c>
      <c r="G13" s="22">
        <v>30</v>
      </c>
      <c r="H13" s="22">
        <v>0</v>
      </c>
      <c r="I13" s="22">
        <v>0</v>
      </c>
      <c r="J13" s="22">
        <v>112</v>
      </c>
      <c r="K13" s="22">
        <v>217</v>
      </c>
      <c r="L13" s="22">
        <v>0</v>
      </c>
      <c r="M13" s="22">
        <v>30</v>
      </c>
      <c r="N13" s="22">
        <v>86</v>
      </c>
      <c r="O13" s="22">
        <v>0</v>
      </c>
    </row>
    <row r="14" spans="1:15" x14ac:dyDescent="0.35">
      <c r="A14" s="6"/>
      <c r="B14" s="6" t="s">
        <v>69</v>
      </c>
      <c r="C14" s="6">
        <f t="shared" ref="C14:O14" si="1">SUM(C12:C13)</f>
        <v>42</v>
      </c>
      <c r="D14" s="6">
        <f t="shared" si="1"/>
        <v>1114</v>
      </c>
      <c r="E14" s="6">
        <f t="shared" si="1"/>
        <v>1114</v>
      </c>
      <c r="F14" s="6">
        <f t="shared" si="1"/>
        <v>0</v>
      </c>
      <c r="G14" s="6">
        <f t="shared" si="1"/>
        <v>30</v>
      </c>
      <c r="H14" s="6">
        <f t="shared" si="1"/>
        <v>0</v>
      </c>
      <c r="I14" s="6">
        <f t="shared" si="1"/>
        <v>0</v>
      </c>
      <c r="J14" s="6">
        <f t="shared" si="1"/>
        <v>781</v>
      </c>
      <c r="K14" s="6">
        <f t="shared" si="1"/>
        <v>217</v>
      </c>
      <c r="L14" s="6">
        <f t="shared" si="1"/>
        <v>0</v>
      </c>
      <c r="M14" s="6">
        <f t="shared" si="1"/>
        <v>30</v>
      </c>
      <c r="N14" s="6">
        <f t="shared" si="1"/>
        <v>86</v>
      </c>
      <c r="O14" s="6">
        <f t="shared" si="1"/>
        <v>0</v>
      </c>
    </row>
  </sheetData>
  <mergeCells count="2">
    <mergeCell ref="A1:O1"/>
    <mergeCell ref="A10:O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Абазинский</vt:lpstr>
      <vt:lpstr>Адыге-Хабльский</vt:lpstr>
      <vt:lpstr>г. Карачаевск</vt:lpstr>
      <vt:lpstr>г. Черкесск</vt:lpstr>
      <vt:lpstr>Зеленчукский</vt:lpstr>
      <vt:lpstr>Малокарачаевский</vt:lpstr>
      <vt:lpstr>Ногайский</vt:lpstr>
      <vt:lpstr>Прикубанский</vt:lpstr>
      <vt:lpstr>Урупский</vt:lpstr>
      <vt:lpstr>Усть-Джегутинский</vt:lpstr>
      <vt:lpstr>Хабезский</vt:lpstr>
      <vt:lpstr>Федеральные</vt:lpstr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2014-06-03T04:52:56Z</dcterms:created>
  <dcterms:modified xsi:type="dcterms:W3CDTF">2014-10-09T09:37:35Z</dcterms:modified>
</cp:coreProperties>
</file>